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F\Commonwealth Fund\Communications Files - Documents\_Content\Issue Briefs\Baumgartner_COVID Vaccine\"/>
    </mc:Choice>
  </mc:AlternateContent>
  <xr:revisionPtr revIDLastSave="3" documentId="8_{2666BC13-34E8-4F5E-9026-672AD6C7C44D}" xr6:coauthVersionLast="45" xr6:coauthVersionMax="45" xr10:uidLastSave="{93F68563-4901-4DB6-B788-6CE5732A9B71}"/>
  <bookViews>
    <workbookView xWindow="-120" yWindow="-120" windowWidth="29040" windowHeight="15840" tabRatio="830" activeTab="1" xr2:uid="{00000000-000D-0000-FFFF-FFFF00000000}"/>
  </bookViews>
  <sheets>
    <sheet name="Table 1 - State Rates" sheetId="45" r:id="rId1"/>
    <sheet name="Table 2 - National Flu Data" sheetId="43" r:id="rId2"/>
    <sheet name="Table 3 - National H1N1 Data" sheetId="44" r:id="rId3"/>
  </sheets>
  <definedNames>
    <definedName name="DEMO">#REF!</definedName>
    <definedName name="NOCODCOST">#REF!</definedName>
    <definedName name="_xlnm.Print_Area" localSheetId="0">'Table 1 - State Rates'!$A$1:$A$2</definedName>
    <definedName name="_xlnm.Print_Area" localSheetId="1">'Table 2 - National Flu Data'!$A$1:$A$19</definedName>
    <definedName name="_xlnm.Print_Area" localSheetId="2">'Table 3 - National H1N1 Data'!$A$1:$A$15</definedName>
    <definedName name="UNINSURED">#REF!</definedName>
    <definedName name="USCADUL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43" l="1"/>
  <c r="M5" i="43" s="1"/>
  <c r="L5" i="43" l="1"/>
  <c r="K8" i="43"/>
  <c r="K7" i="43"/>
  <c r="K6" i="43"/>
  <c r="L6" i="43" s="1"/>
  <c r="M8" i="43" l="1"/>
  <c r="L8" i="43"/>
  <c r="M7" i="43"/>
  <c r="L7" i="43"/>
  <c r="K10" i="43"/>
  <c r="M6" i="43"/>
</calcChain>
</file>

<file path=xl/sharedStrings.xml><?xml version="1.0" encoding="utf-8"?>
<sst xmlns="http://schemas.openxmlformats.org/spreadsheetml/2006/main" count="154" uniqueCount="124">
  <si>
    <t>Black</t>
  </si>
  <si>
    <t>White</t>
  </si>
  <si>
    <t>Income</t>
  </si>
  <si>
    <t>Asian American</t>
  </si>
  <si>
    <t>Latino</t>
  </si>
  <si>
    <t>Age</t>
  </si>
  <si>
    <t>65+</t>
  </si>
  <si>
    <t>Race/Ethnicity</t>
  </si>
  <si>
    <t>Less than high school</t>
  </si>
  <si>
    <t>High school (no college grad)</t>
  </si>
  <si>
    <t>Graduated college or tech school</t>
  </si>
  <si>
    <t>Uninsured</t>
  </si>
  <si>
    <t>Insured</t>
  </si>
  <si>
    <t>No</t>
  </si>
  <si>
    <t>Yes</t>
  </si>
  <si>
    <t>Asthma or COPD*</t>
  </si>
  <si>
    <t>Diabetes*</t>
  </si>
  <si>
    <t>American Indian or Alaska Native</t>
  </si>
  <si>
    <t>Cancer (other than skin cancer)*</t>
  </si>
  <si>
    <t>±0.4</t>
  </si>
  <si>
    <t>±0.7</t>
  </si>
  <si>
    <t>±1.1</t>
  </si>
  <si>
    <t>±0.5</t>
  </si>
  <si>
    <t>±1.3</t>
  </si>
  <si>
    <t>±1.4</t>
  </si>
  <si>
    <t>±	2.9</t>
  </si>
  <si>
    <t>±3.2</t>
  </si>
  <si>
    <t>±1.2</t>
  </si>
  <si>
    <t>±2.6</t>
  </si>
  <si>
    <t>±5.8</t>
  </si>
  <si>
    <t>±2.2</t>
  </si>
  <si>
    <t>±3.4</t>
  </si>
  <si>
    <t>±7.2</t>
  </si>
  <si>
    <t>±5.9</t>
  </si>
  <si>
    <t>±2.7</t>
  </si>
  <si>
    <t>U.S. TOTAL (18+)</t>
  </si>
  <si>
    <t>400%+ FPL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</si>
  <si>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</si>
  <si>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</si>
  <si>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</si>
  <si>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</si>
  <si>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</si>
  <si>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</si>
  <si>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</si>
  <si>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</si>
  <si>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</si>
  <si>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</si>
  <si>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</si>
  <si>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</si>
  <si>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</si>
  <si>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</si>
  <si>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</si>
  <si>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</si>
  <si>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</si>
  <si>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</si>
  <si>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</si>
  <si>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</si>
  <si>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</si>
  <si>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</si>
  <si>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</si>
  <si>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</si>
  <si>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</si>
  <si>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</si>
  <si>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</si>
  <si>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</si>
  <si>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</si>
  <si>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</si>
  <si>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</si>
  <si>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</si>
  <si>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</si>
  <si>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</si>
  <si>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</si>
  <si>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</si>
  <si>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</si>
  <si>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</si>
  <si>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</si>
  <si>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</si>
  <si>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</si>
  <si>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</si>
  <si>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</si>
  <si>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</si>
  <si>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</si>
  <si>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</si>
  <si>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</si>
  <si>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</si>
  <si>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</si>
  <si>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</si>
  <si>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</si>
  <si>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N/A</t>
  </si>
  <si>
    <t>Native Hawaiin or Pacific Islander</t>
  </si>
  <si>
    <t>Table 1. Percent of Adults Age 18+ with Seasonal Influenza and H1N1 Vaccination Coverage, by State</t>
  </si>
  <si>
    <t>2009–2010 H1N1</t>
  </si>
  <si>
    <t>Table 2. Adults Age 18+ with a Seasonal Flu Shot in the Previous 12 Months, 2019</t>
  </si>
  <si>
    <t>18–64</t>
  </si>
  <si>
    <t>18–34</t>
  </si>
  <si>
    <t>35–54</t>
  </si>
  <si>
    <t>55–64</t>
  </si>
  <si>
    <t>0%–199% FPL</t>
  </si>
  <si>
    <t>200%–399% FPL</t>
  </si>
  <si>
    <t>Education level</t>
  </si>
  <si>
    <t>Insurance status</t>
  </si>
  <si>
    <t>Usual source of care</t>
  </si>
  <si>
    <t>Avoided care because of cost (past 12 months)</t>
  </si>
  <si>
    <t>Check-up in past two years</t>
  </si>
  <si>
    <t>Chronic conditions</t>
  </si>
  <si>
    <t>Kidney disease*</t>
  </si>
  <si>
    <t>Heart disease or AMI*</t>
  </si>
  <si>
    <t>* Based on self-reported diagnoses.</t>
  </si>
  <si>
    <t>Data: Commonwealth Fund analysis of Behavioral Risk Factor Surveillance System (BRFSS), 2019.</t>
  </si>
  <si>
    <t>Table 3. Adults Age 18+ with H1N1 Vaccination Coverage, by Race/Ethnicity (Oct. 2009–May 2010)</t>
  </si>
  <si>
    <t>* For 2009–2010, CDC-designated high risk conditions were: "asthma, other lung conditions, diabetes, heart disease, kidney conditions, anemia, weakened immune system caused by a chronic illness or by medicines taken for a chronic illness."</t>
  </si>
  <si>
    <t>U.S. total (age 18+)</t>
  </si>
  <si>
    <t>Ages 18–64 (all)</t>
  </si>
  <si>
    <t>Ages 18–64 (high risk*)</t>
  </si>
  <si>
    <t>Age 65+ (all)</t>
  </si>
  <si>
    <t>Notes: New Jersey not included in BRFSS 2019 data because of state reporting errors; H1N1 percentages represent people who reported being vaccinated between October 2009 and May 2010.</t>
  </si>
  <si>
    <t>Data: CDC 2009–2010 estimates based on Behavioral Risk Factor Surveillance System (BRFSS) and the National 2009 H1N1 Flu Survey (NHFS).</t>
  </si>
  <si>
    <t>Note: Percentages represent people who reported being vaccinated between October 2009 and May 2010; Asian Americans not included in 18–64 high-risk group because of small sample size.</t>
  </si>
  <si>
    <t>±3.0</t>
  </si>
  <si>
    <r>
      <t xml:space="preserve">Data: </t>
    </r>
    <r>
      <rPr>
        <i/>
        <sz val="10"/>
        <rFont val="Times New Roman"/>
        <family val="1"/>
      </rPr>
      <t>Flu vaccination rates</t>
    </r>
    <r>
      <rPr>
        <sz val="10"/>
        <rFont val="Times New Roman"/>
        <family val="1"/>
      </rPr>
      <t xml:space="preserve"> — Commonwealth Fund analysis of Behavioral Risk Factor Surveillance System (BRFSS), 2019; </t>
    </r>
    <r>
      <rPr>
        <i/>
        <sz val="10"/>
        <rFont val="Times New Roman"/>
        <family val="1"/>
      </rPr>
      <t>H1N1 vaccination rates</t>
    </r>
    <r>
      <rPr>
        <sz val="10"/>
        <rFont val="Times New Roman"/>
        <family val="1"/>
      </rPr>
      <t xml:space="preserve"> — Centers for Disease Control and Prevention, </t>
    </r>
    <r>
      <rPr>
        <i/>
        <sz val="10"/>
        <rFont val="Times New Roman"/>
        <family val="1"/>
      </rPr>
      <t>2009</t>
    </r>
    <r>
      <rPr>
        <sz val="10"/>
        <rFont val="Calibri"/>
        <family val="2"/>
      </rPr>
      <t>–</t>
    </r>
    <r>
      <rPr>
        <i/>
        <sz val="10"/>
        <rFont val="Times New Roman"/>
        <family val="1"/>
      </rPr>
      <t>10 Influenza Season Vaccination Coverage Report,</t>
    </r>
    <r>
      <rPr>
        <sz val="10"/>
        <rFont val="Times New Roman"/>
        <family val="1"/>
      </rPr>
      <t xml:space="preserve"> based on BRFSS and the National 2009 H1N1 Flu Survey (NHFS).</t>
    </r>
  </si>
  <si>
    <t>2019 Seasonal Influenza</t>
  </si>
  <si>
    <t>Percent with 
a Flu Shot</t>
  </si>
  <si>
    <t>Confidence Intervals</t>
  </si>
  <si>
    <t>Percent Vaccinated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</si>
</sst>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\±0.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9">
    <xf numFmtId="0" fontId="0" fillId="0" borderId="0" xfId="0"/>
    <xf numFmtId="0" fontId="5" fillId="0" borderId="0" xfId="1" applyFont="1" applyFill="1" applyAlignment="1">
      <alignment horizontal="left" vertical="top" wrapText="1" indent="1"/>
    </xf>
    <xf numFmtId="0" fontId="5" fillId="0" borderId="0" xfId="1" applyFont="1" applyFill="1" applyBorder="1" applyAlignment="1">
      <alignment horizontal="center" wrapText="1"/>
    </xf>
    <xf numFmtId="0" fontId="5" fillId="0" borderId="0" xfId="1" applyFont="1" applyFill="1"/>
    <xf numFmtId="0" fontId="5" fillId="0" borderId="0" xfId="1" applyFont="1" applyFill="1" applyAlignment="1">
      <alignment horizontal="center" wrapText="1"/>
    </xf>
    <xf numFmtId="1" fontId="5" fillId="0" borderId="0" xfId="1" applyNumberFormat="1" applyFont="1" applyFill="1" applyAlignment="1">
      <alignment horizontal="center" wrapText="1"/>
    </xf>
    <xf numFmtId="0" fontId="6" fillId="0" borderId="1" xfId="1" applyFont="1" applyFill="1" applyBorder="1" applyAlignment="1">
      <alignment vertical="top" wrapText="1"/>
    </xf>
    <xf numFmtId="0" fontId="6" fillId="0" borderId="0" xfId="1" applyFont="1" applyFill="1" applyAlignment="1">
      <alignment vertical="top" wrapText="1"/>
    </xf>
    <xf numFmtId="1" fontId="5" fillId="0" borderId="0" xfId="1" applyNumberFormat="1" applyFont="1" applyFill="1" applyBorder="1" applyAlignment="1">
      <alignment horizontal="center" wrapText="1"/>
    </xf>
    <xf numFmtId="0" fontId="5" fillId="0" borderId="0" xfId="1" applyFont="1" applyFill="1" applyAlignment="1">
      <alignment vertical="top"/>
    </xf>
    <xf numFmtId="3" fontId="5" fillId="0" borderId="0" xfId="1" applyNumberFormat="1" applyFont="1" applyFill="1"/>
    <xf numFmtId="3" fontId="8" fillId="0" borderId="0" xfId="1" applyNumberFormat="1" applyFont="1" applyFill="1" applyBorder="1" applyAlignment="1">
      <alignment horizontal="center" vertical="top"/>
    </xf>
    <xf numFmtId="165" fontId="6" fillId="0" borderId="0" xfId="1" applyNumberFormat="1" applyFont="1" applyFill="1" applyBorder="1" applyAlignment="1">
      <alignment horizontal="center" wrapText="1"/>
    </xf>
    <xf numFmtId="165" fontId="5" fillId="0" borderId="0" xfId="1" applyNumberFormat="1" applyFont="1" applyFill="1" applyBorder="1" applyAlignment="1">
      <alignment horizontal="center" wrapText="1"/>
    </xf>
    <xf numFmtId="165" fontId="8" fillId="0" borderId="0" xfId="1" applyNumberFormat="1" applyFont="1" applyFill="1" applyBorder="1" applyAlignment="1">
      <alignment horizontal="center" vertical="top"/>
    </xf>
    <xf numFmtId="0" fontId="6" fillId="0" borderId="5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top" wrapText="1" indent="2"/>
    </xf>
    <xf numFmtId="0" fontId="5" fillId="0" borderId="0" xfId="1" applyFont="1" applyFill="1" applyAlignment="1">
      <alignment horizontal="left" indent="1"/>
    </xf>
    <xf numFmtId="164" fontId="5" fillId="0" borderId="0" xfId="1" applyNumberFormat="1" applyFont="1" applyFill="1"/>
    <xf numFmtId="164" fontId="5" fillId="0" borderId="0" xfId="1" applyNumberFormat="1" applyFont="1" applyFill="1" applyAlignment="1">
      <alignment horizontal="center"/>
    </xf>
    <xf numFmtId="164" fontId="11" fillId="0" borderId="0" xfId="1" applyNumberFormat="1" applyFont="1" applyFill="1" applyAlignment="1">
      <alignment horizontal="center"/>
    </xf>
    <xf numFmtId="164" fontId="6" fillId="0" borderId="1" xfId="1" applyNumberFormat="1" applyFont="1" applyFill="1" applyBorder="1" applyAlignment="1">
      <alignment horizontal="center" vertical="center" wrapText="1"/>
    </xf>
    <xf numFmtId="164" fontId="10" fillId="0" borderId="2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164" fontId="11" fillId="0" borderId="3" xfId="1" applyNumberFormat="1" applyFont="1" applyFill="1" applyBorder="1" applyAlignment="1">
      <alignment horizontal="center" vertical="center" wrapText="1"/>
    </xf>
    <xf numFmtId="164" fontId="11" fillId="0" borderId="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/>
    </xf>
    <xf numFmtId="164" fontId="12" fillId="0" borderId="3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Alignment="1">
      <alignment horizontal="center" vertical="center"/>
    </xf>
    <xf numFmtId="164" fontId="11" fillId="0" borderId="0" xfId="1" applyNumberFormat="1" applyFont="1" applyFill="1" applyAlignment="1">
      <alignment horizontal="center" vertical="center"/>
    </xf>
    <xf numFmtId="0" fontId="6" fillId="0" borderId="0" xfId="1" applyFont="1" applyFill="1"/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5" fillId="0" borderId="0" xfId="1" applyFont="1" applyFill="1" applyAlignment="1">
      <alignment horizontal="left" indent="2"/>
    </xf>
    <xf numFmtId="164" fontId="11" fillId="0" borderId="0" xfId="1" applyNumberFormat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top" wrapText="1" indent="3"/>
    </xf>
    <xf numFmtId="164" fontId="10" fillId="0" borderId="3" xfId="1" applyNumberFormat="1" applyFont="1" applyFill="1" applyBorder="1" applyAlignment="1">
      <alignment horizontal="center" vertical="center" wrapText="1"/>
    </xf>
    <xf numFmtId="164" fontId="9" fillId="0" borderId="0" xfId="1" applyNumberFormat="1" applyFont="1" applyFill="1" applyBorder="1" applyAlignment="1">
      <alignment horizontal="center" vertical="center"/>
    </xf>
    <xf numFmtId="164" fontId="13" fillId="0" borderId="3" xfId="1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 vertical="top" wrapText="1" indent="2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164" fontId="8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top" indent="1"/>
    </xf>
    <xf numFmtId="164" fontId="5" fillId="0" borderId="3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6" fontId="12" fillId="0" borderId="3" xfId="1" applyNumberFormat="1" applyFont="1" applyFill="1" applyBorder="1" applyAlignment="1">
      <alignment horizontal="center" vertical="center"/>
    </xf>
    <xf numFmtId="166" fontId="11" fillId="0" borderId="3" xfId="1" applyNumberFormat="1" applyFont="1" applyFill="1" applyBorder="1" applyAlignment="1">
      <alignment horizontal="center" vertical="center" wrapText="1"/>
    </xf>
    <xf numFmtId="1" fontId="11" fillId="0" borderId="3" xfId="1" applyNumberFormat="1" applyFont="1" applyFill="1" applyBorder="1" applyAlignment="1">
      <alignment horizontal="center" vertical="center" wrapText="1"/>
    </xf>
    <xf numFmtId="1" fontId="12" fillId="0" borderId="3" xfId="1" applyNumberFormat="1" applyFont="1" applyFill="1" applyBorder="1" applyAlignment="1">
      <alignment horizontal="center" vertical="center"/>
    </xf>
    <xf numFmtId="166" fontId="11" fillId="0" borderId="3" xfId="1" applyNumberFormat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166" fontId="10" fillId="0" borderId="2" xfId="1" applyNumberFormat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C1286807-ECEB-41C0-BA50-28FB02F91B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9E786-1E26-498B-B7EC-632A9F8797C9}">
  <sheetPr>
    <pageSetUpPr fitToPage="1"/>
  </sheetPr>
  <dimension ref="A1:L91"/>
  <sheetViews>
    <sheetView zoomScaleNormal="100" zoomScaleSheetLayoutView="115" workbookViewId="0"/>
  </sheetViews>
  <sheetFormatPr defaultColWidth="9.140625" defaultRowHeight="12.75" x14ac:dyDescent="0.2"/>
  <cols>
    <col min="1" max="1" width="32" style="3" customWidth="1"/>
    <col min="2" max="2" width="1.5703125" style="3" customWidth="1"/>
    <col min="3" max="4" width="12.5703125" style="3" customWidth="1"/>
    <col min="5" max="8" width="4.7109375" style="3" customWidth="1"/>
    <col min="9" max="9" width="15.85546875" style="3" hidden="1" customWidth="1"/>
    <col min="10" max="10" width="14.42578125" style="3" hidden="1" customWidth="1"/>
    <col min="11" max="12" width="12.42578125" style="3" hidden="1" customWidth="1"/>
    <col min="13" max="13" width="12.42578125" style="3" customWidth="1"/>
    <col min="14" max="16384" width="9.140625" style="3"/>
  </cols>
  <sheetData>
    <row r="1" spans="1:9" ht="48" customHeight="1" thickBot="1" x14ac:dyDescent="0.25">
      <c r="A1" s="32" t="s">
        <v>90</v>
      </c>
      <c r="B1" s="33"/>
      <c r="C1" s="2"/>
      <c r="D1" s="2"/>
      <c r="E1" s="2"/>
      <c r="F1" s="2"/>
      <c r="G1" s="2"/>
      <c r="H1" s="2"/>
      <c r="I1" s="2"/>
    </row>
    <row r="2" spans="1:9" ht="30" customHeight="1" thickTop="1" x14ac:dyDescent="0.2">
      <c r="A2" s="34"/>
      <c r="B2" s="34"/>
      <c r="C2" s="15" t="s">
        <v>120</v>
      </c>
      <c r="D2" s="37" t="s">
        <v>91</v>
      </c>
      <c r="E2" s="2"/>
      <c r="F2" s="2"/>
      <c r="G2" s="2"/>
      <c r="H2" s="2"/>
      <c r="I2" s="2"/>
    </row>
    <row r="3" spans="1:9" x14ac:dyDescent="0.2">
      <c r="A3" s="47" t="s">
        <v>37</v>
      </c>
      <c r="B3" s="12"/>
      <c r="C3" s="43">
        <v>42.110104681069423</v>
      </c>
      <c r="D3" s="44">
        <v>19.3</v>
      </c>
      <c r="E3" s="4"/>
      <c r="F3" s="4"/>
      <c r="G3" s="4"/>
      <c r="H3" s="4"/>
      <c r="I3" s="4"/>
    </row>
    <row r="4" spans="1:9" x14ac:dyDescent="0.2">
      <c r="A4" s="47" t="s">
        <v>38</v>
      </c>
      <c r="B4" s="13"/>
      <c r="C4" s="28">
        <v>37.404859630364143</v>
      </c>
      <c r="D4" s="45">
        <v>28.3</v>
      </c>
      <c r="E4" s="5"/>
      <c r="F4" s="5"/>
      <c r="G4" s="5"/>
      <c r="H4" s="5"/>
      <c r="I4" s="5"/>
    </row>
    <row r="5" spans="1:9" x14ac:dyDescent="0.2">
      <c r="A5" s="47" t="s">
        <v>39</v>
      </c>
      <c r="B5" s="11"/>
      <c r="C5" s="26">
        <v>39.609998635883734</v>
      </c>
      <c r="D5" s="45">
        <v>24.1</v>
      </c>
      <c r="E5" s="5"/>
      <c r="F5" s="5"/>
      <c r="G5" s="5"/>
      <c r="H5" s="5"/>
      <c r="I5" s="5"/>
    </row>
    <row r="6" spans="1:9" x14ac:dyDescent="0.2">
      <c r="A6" s="47" t="s">
        <v>40</v>
      </c>
      <c r="B6" s="11"/>
      <c r="C6" s="26">
        <v>42.089532748381245</v>
      </c>
      <c r="D6" s="45">
        <v>20.5</v>
      </c>
      <c r="E6" s="5"/>
      <c r="F6" s="5"/>
      <c r="G6" s="5"/>
      <c r="H6" s="5"/>
      <c r="I6" s="5"/>
    </row>
    <row r="7" spans="1:9" x14ac:dyDescent="0.2">
      <c r="A7" s="47" t="s">
        <v>41</v>
      </c>
      <c r="B7" s="11"/>
      <c r="C7" s="26">
        <v>41.406528663117406</v>
      </c>
      <c r="D7" s="45">
        <v>23.9</v>
      </c>
      <c r="E7" s="5"/>
      <c r="F7" s="5"/>
      <c r="G7" s="5"/>
      <c r="H7" s="5"/>
      <c r="I7" s="5"/>
    </row>
    <row r="8" spans="1:9" x14ac:dyDescent="0.2">
      <c r="A8" s="47" t="s">
        <v>42</v>
      </c>
      <c r="B8" s="8"/>
      <c r="C8" s="28">
        <v>46.413352725599268</v>
      </c>
      <c r="D8" s="46">
        <v>23.7</v>
      </c>
      <c r="E8" s="5"/>
      <c r="F8" s="5"/>
      <c r="G8" s="5"/>
      <c r="H8" s="5"/>
      <c r="I8" s="5"/>
    </row>
    <row r="9" spans="1:9" x14ac:dyDescent="0.2">
      <c r="A9" s="47" t="s">
        <v>43</v>
      </c>
      <c r="B9" s="13"/>
      <c r="C9" s="28">
        <v>49.720059021986465</v>
      </c>
      <c r="D9" s="46">
        <v>21.7</v>
      </c>
      <c r="E9" s="4"/>
      <c r="F9" s="4"/>
      <c r="G9" s="4"/>
      <c r="H9" s="4"/>
      <c r="I9" s="4"/>
    </row>
    <row r="10" spans="1:9" x14ac:dyDescent="0.2">
      <c r="A10" s="47" t="s">
        <v>44</v>
      </c>
      <c r="B10" s="13"/>
      <c r="C10" s="28">
        <v>43.78036887160448</v>
      </c>
      <c r="D10" s="46">
        <v>24.4</v>
      </c>
      <c r="E10" s="5"/>
      <c r="F10" s="5"/>
      <c r="G10" s="5"/>
      <c r="H10" s="5"/>
      <c r="I10" s="5"/>
    </row>
    <row r="11" spans="1:9" x14ac:dyDescent="0.2">
      <c r="A11" s="47" t="s">
        <v>45</v>
      </c>
      <c r="B11" s="11"/>
      <c r="C11" s="26">
        <v>48.382162367962827</v>
      </c>
      <c r="D11" s="45">
        <v>22.8</v>
      </c>
      <c r="E11" s="5"/>
      <c r="F11" s="5"/>
      <c r="G11" s="5"/>
      <c r="H11" s="5"/>
      <c r="I11" s="5"/>
    </row>
    <row r="12" spans="1:9" x14ac:dyDescent="0.2">
      <c r="A12" s="47" t="s">
        <v>46</v>
      </c>
      <c r="B12" s="11"/>
      <c r="C12" s="26">
        <v>36.899679084606014</v>
      </c>
      <c r="D12" s="45">
        <v>17.7</v>
      </c>
      <c r="E12" s="5"/>
      <c r="F12" s="5"/>
      <c r="G12" s="5"/>
      <c r="H12" s="5"/>
      <c r="I12" s="5"/>
    </row>
    <row r="13" spans="1:9" x14ac:dyDescent="0.2">
      <c r="A13" s="47" t="s">
        <v>47</v>
      </c>
      <c r="B13" s="11"/>
      <c r="C13" s="26">
        <v>36.204519843982766</v>
      </c>
      <c r="D13" s="45">
        <v>20</v>
      </c>
      <c r="E13" s="5"/>
      <c r="F13" s="5"/>
      <c r="G13" s="5"/>
      <c r="H13" s="5"/>
      <c r="I13" s="5"/>
    </row>
    <row r="14" spans="1:9" x14ac:dyDescent="0.2">
      <c r="A14" s="47" t="s">
        <v>48</v>
      </c>
      <c r="B14" s="8"/>
      <c r="C14" s="28">
        <v>43.704750992164868</v>
      </c>
      <c r="D14" s="46">
        <v>32.6</v>
      </c>
      <c r="E14" s="5"/>
      <c r="F14" s="5"/>
      <c r="G14" s="5"/>
      <c r="H14" s="5"/>
      <c r="I14" s="5"/>
    </row>
    <row r="15" spans="1:9" x14ac:dyDescent="0.2">
      <c r="A15" s="47" t="s">
        <v>49</v>
      </c>
      <c r="B15" s="14"/>
      <c r="C15" s="26">
        <v>38.153564858626652</v>
      </c>
      <c r="D15" s="45">
        <v>21</v>
      </c>
      <c r="E15" s="5"/>
      <c r="F15" s="5"/>
      <c r="G15" s="5"/>
      <c r="H15" s="5"/>
      <c r="I15" s="5"/>
    </row>
    <row r="16" spans="1:9" x14ac:dyDescent="0.2">
      <c r="A16" s="47" t="s">
        <v>50</v>
      </c>
      <c r="B16" s="13"/>
      <c r="C16" s="28">
        <v>38.806408973024922</v>
      </c>
      <c r="D16" s="46">
        <v>26.8</v>
      </c>
      <c r="E16" s="5"/>
      <c r="F16" s="5"/>
      <c r="G16" s="5"/>
      <c r="H16" s="5"/>
      <c r="I16" s="5"/>
    </row>
    <row r="17" spans="1:9" x14ac:dyDescent="0.2">
      <c r="A17" s="47" t="s">
        <v>51</v>
      </c>
      <c r="B17" s="11"/>
      <c r="C17" s="26">
        <v>42.139468407591153</v>
      </c>
      <c r="D17" s="45">
        <v>23.3</v>
      </c>
      <c r="E17" s="5"/>
      <c r="F17" s="5"/>
      <c r="G17" s="5"/>
      <c r="H17" s="5"/>
      <c r="I17" s="5"/>
    </row>
    <row r="18" spans="1:9" x14ac:dyDescent="0.2">
      <c r="A18" s="47" t="s">
        <v>52</v>
      </c>
      <c r="B18" s="11"/>
      <c r="C18" s="26">
        <v>48.298743060957349</v>
      </c>
      <c r="D18" s="45">
        <v>30.8</v>
      </c>
      <c r="E18" s="5"/>
      <c r="F18" s="5"/>
      <c r="G18" s="5"/>
      <c r="H18" s="5"/>
      <c r="I18" s="5"/>
    </row>
    <row r="19" spans="1:9" x14ac:dyDescent="0.2">
      <c r="A19" s="47" t="s">
        <v>53</v>
      </c>
      <c r="B19" s="8"/>
      <c r="C19" s="28">
        <v>46.153324486099926</v>
      </c>
      <c r="D19" s="46">
        <v>23.2</v>
      </c>
      <c r="E19" s="5"/>
      <c r="F19" s="5"/>
      <c r="G19" s="5"/>
      <c r="H19" s="5"/>
      <c r="I19" s="5"/>
    </row>
    <row r="20" spans="1:9" x14ac:dyDescent="0.2">
      <c r="A20" s="47" t="s">
        <v>54</v>
      </c>
      <c r="B20" s="8"/>
      <c r="C20" s="28">
        <v>42.083223412546708</v>
      </c>
      <c r="D20" s="46">
        <v>20</v>
      </c>
      <c r="E20" s="5"/>
      <c r="F20" s="5"/>
      <c r="G20" s="5"/>
      <c r="H20" s="5"/>
      <c r="I20" s="5"/>
    </row>
    <row r="21" spans="1:9" x14ac:dyDescent="0.2">
      <c r="A21" s="47" t="s">
        <v>55</v>
      </c>
      <c r="B21" s="13"/>
      <c r="C21" s="28">
        <v>38.691050990104152</v>
      </c>
      <c r="D21" s="46">
        <v>17.2</v>
      </c>
      <c r="E21" s="5"/>
      <c r="F21" s="5"/>
      <c r="G21" s="5"/>
      <c r="H21" s="5"/>
      <c r="I21" s="5"/>
    </row>
    <row r="22" spans="1:9" x14ac:dyDescent="0.2">
      <c r="A22" s="47" t="s">
        <v>56</v>
      </c>
      <c r="B22" s="11"/>
      <c r="C22" s="26">
        <v>46.359591931905214</v>
      </c>
      <c r="D22" s="45">
        <v>33.299999999999997</v>
      </c>
      <c r="E22" s="5"/>
      <c r="F22" s="5"/>
      <c r="G22" s="5"/>
      <c r="H22" s="5"/>
      <c r="I22" s="5"/>
    </row>
    <row r="23" spans="1:9" x14ac:dyDescent="0.2">
      <c r="A23" s="47" t="s">
        <v>57</v>
      </c>
      <c r="B23" s="11"/>
      <c r="C23" s="26">
        <v>49.615810640136338</v>
      </c>
      <c r="D23" s="45">
        <v>25.7</v>
      </c>
      <c r="E23" s="5"/>
      <c r="F23" s="5"/>
      <c r="G23" s="5"/>
      <c r="H23" s="5"/>
      <c r="I23" s="5"/>
    </row>
    <row r="24" spans="1:9" x14ac:dyDescent="0.2">
      <c r="A24" s="47" t="s">
        <v>58</v>
      </c>
      <c r="B24" s="11"/>
      <c r="C24" s="26">
        <v>50.524544000576569</v>
      </c>
      <c r="D24" s="45">
        <v>34.299999999999997</v>
      </c>
      <c r="E24" s="5"/>
      <c r="F24" s="5"/>
      <c r="G24" s="5"/>
      <c r="H24" s="5"/>
      <c r="I24" s="5"/>
    </row>
    <row r="25" spans="1:9" x14ac:dyDescent="0.2">
      <c r="A25" s="47" t="s">
        <v>59</v>
      </c>
      <c r="B25" s="8"/>
      <c r="C25" s="28">
        <v>40.371526978988037</v>
      </c>
      <c r="D25" s="46">
        <v>20.100000000000001</v>
      </c>
      <c r="E25" s="5"/>
      <c r="F25" s="5"/>
      <c r="G25" s="5"/>
      <c r="H25" s="5"/>
      <c r="I25" s="5"/>
    </row>
    <row r="26" spans="1:9" x14ac:dyDescent="0.2">
      <c r="A26" s="47" t="s">
        <v>60</v>
      </c>
      <c r="C26" s="29">
        <v>45.744128301312401</v>
      </c>
      <c r="D26" s="48">
        <v>33.299999999999997</v>
      </c>
    </row>
    <row r="27" spans="1:9" x14ac:dyDescent="0.2">
      <c r="A27" s="47" t="s">
        <v>61</v>
      </c>
      <c r="C27" s="29">
        <v>39.393478216134255</v>
      </c>
      <c r="D27" s="48">
        <v>12.4</v>
      </c>
    </row>
    <row r="28" spans="1:9" x14ac:dyDescent="0.2">
      <c r="A28" s="47" t="s">
        <v>62</v>
      </c>
      <c r="C28" s="29">
        <v>45.959993396737197</v>
      </c>
      <c r="D28" s="48">
        <v>18.899999999999999</v>
      </c>
    </row>
    <row r="29" spans="1:9" x14ac:dyDescent="0.2">
      <c r="A29" s="47" t="s">
        <v>63</v>
      </c>
      <c r="C29" s="29">
        <v>42.914935941548009</v>
      </c>
      <c r="D29" s="48">
        <v>22.7</v>
      </c>
    </row>
    <row r="30" spans="1:9" x14ac:dyDescent="0.2">
      <c r="A30" s="47" t="s">
        <v>64</v>
      </c>
      <c r="C30" s="29">
        <v>49.035391178527782</v>
      </c>
      <c r="D30" s="48">
        <v>28.4</v>
      </c>
    </row>
    <row r="31" spans="1:9" x14ac:dyDescent="0.2">
      <c r="A31" s="47" t="s">
        <v>65</v>
      </c>
      <c r="C31" s="29">
        <v>32.46350352959287</v>
      </c>
      <c r="D31" s="48">
        <v>21</v>
      </c>
    </row>
    <row r="32" spans="1:9" x14ac:dyDescent="0.2">
      <c r="A32" s="47" t="s">
        <v>66</v>
      </c>
      <c r="C32" s="29">
        <v>47.714085326104708</v>
      </c>
      <c r="D32" s="48">
        <v>30</v>
      </c>
    </row>
    <row r="33" spans="1:4" x14ac:dyDescent="0.2">
      <c r="A33" s="47" t="s">
        <v>67</v>
      </c>
      <c r="C33" s="29" t="s">
        <v>88</v>
      </c>
      <c r="D33" s="46">
        <v>18</v>
      </c>
    </row>
    <row r="34" spans="1:4" x14ac:dyDescent="0.2">
      <c r="A34" s="47" t="s">
        <v>68</v>
      </c>
      <c r="C34" s="29">
        <v>43.054338823433255</v>
      </c>
      <c r="D34" s="48">
        <v>29.3</v>
      </c>
    </row>
    <row r="35" spans="1:4" x14ac:dyDescent="0.2">
      <c r="A35" s="47" t="s">
        <v>69</v>
      </c>
      <c r="C35" s="29">
        <v>44.890789447528057</v>
      </c>
      <c r="D35" s="48">
        <v>22.1</v>
      </c>
    </row>
    <row r="36" spans="1:4" x14ac:dyDescent="0.2">
      <c r="A36" s="47" t="s">
        <v>70</v>
      </c>
      <c r="C36" s="29">
        <v>49.227237920117311</v>
      </c>
      <c r="D36" s="48">
        <v>23.9</v>
      </c>
    </row>
    <row r="37" spans="1:4" x14ac:dyDescent="0.2">
      <c r="A37" s="47" t="s">
        <v>71</v>
      </c>
      <c r="C37" s="29">
        <v>47.267400515693396</v>
      </c>
      <c r="D37" s="48">
        <v>29</v>
      </c>
    </row>
    <row r="38" spans="1:4" x14ac:dyDescent="0.2">
      <c r="A38" s="47" t="s">
        <v>72</v>
      </c>
      <c r="C38" s="29">
        <v>42.821130116772785</v>
      </c>
      <c r="D38" s="48">
        <v>21</v>
      </c>
    </row>
    <row r="39" spans="1:4" x14ac:dyDescent="0.2">
      <c r="A39" s="47" t="s">
        <v>73</v>
      </c>
      <c r="C39" s="29">
        <v>44.784400430042375</v>
      </c>
      <c r="D39" s="48">
        <v>21.3</v>
      </c>
    </row>
    <row r="40" spans="1:4" x14ac:dyDescent="0.2">
      <c r="A40" s="47" t="s">
        <v>74</v>
      </c>
      <c r="C40" s="29">
        <v>42.798658750569835</v>
      </c>
      <c r="D40" s="48">
        <v>24.6</v>
      </c>
    </row>
    <row r="41" spans="1:4" x14ac:dyDescent="0.2">
      <c r="A41" s="47" t="s">
        <v>75</v>
      </c>
      <c r="C41" s="29">
        <v>48.122192071462401</v>
      </c>
      <c r="D41" s="48">
        <v>19.3</v>
      </c>
    </row>
    <row r="42" spans="1:4" x14ac:dyDescent="0.2">
      <c r="A42" s="47" t="s">
        <v>76</v>
      </c>
      <c r="C42" s="29">
        <v>50.390378106757495</v>
      </c>
      <c r="D42" s="48">
        <v>37.6</v>
      </c>
    </row>
    <row r="43" spans="1:4" x14ac:dyDescent="0.2">
      <c r="A43" s="47" t="s">
        <v>77</v>
      </c>
      <c r="C43" s="29">
        <v>42.579670999491029</v>
      </c>
      <c r="D43" s="48">
        <v>19.8</v>
      </c>
    </row>
    <row r="44" spans="1:4" x14ac:dyDescent="0.2">
      <c r="A44" s="47" t="s">
        <v>78</v>
      </c>
      <c r="C44" s="29">
        <v>48.526668523072146</v>
      </c>
      <c r="D44" s="48">
        <v>35.700000000000003</v>
      </c>
    </row>
    <row r="45" spans="1:4" x14ac:dyDescent="0.2">
      <c r="A45" s="47" t="s">
        <v>79</v>
      </c>
      <c r="C45" s="29">
        <v>41.172255476722086</v>
      </c>
      <c r="D45" s="48">
        <v>22.5</v>
      </c>
    </row>
    <row r="46" spans="1:4" x14ac:dyDescent="0.2">
      <c r="A46" s="47" t="s">
        <v>80</v>
      </c>
      <c r="C46" s="29">
        <v>40.013653877220527</v>
      </c>
      <c r="D46" s="48">
        <v>19.8</v>
      </c>
    </row>
    <row r="47" spans="1:4" x14ac:dyDescent="0.2">
      <c r="A47" s="47" t="s">
        <v>81</v>
      </c>
      <c r="C47" s="29">
        <v>41.476788109371704</v>
      </c>
      <c r="D47" s="48">
        <v>26.5</v>
      </c>
    </row>
    <row r="48" spans="1:4" x14ac:dyDescent="0.2">
      <c r="A48" s="47" t="s">
        <v>82</v>
      </c>
      <c r="C48" s="29">
        <v>47.563170336865959</v>
      </c>
      <c r="D48" s="48">
        <v>32.9</v>
      </c>
    </row>
    <row r="49" spans="1:4" x14ac:dyDescent="0.2">
      <c r="A49" s="47" t="s">
        <v>83</v>
      </c>
      <c r="C49" s="29">
        <v>47.934538383258371</v>
      </c>
      <c r="D49" s="48">
        <v>25.3</v>
      </c>
    </row>
    <row r="50" spans="1:4" x14ac:dyDescent="0.2">
      <c r="A50" s="47" t="s">
        <v>84</v>
      </c>
      <c r="C50" s="29">
        <v>48.331174141362339</v>
      </c>
      <c r="D50" s="48">
        <v>27.7</v>
      </c>
    </row>
    <row r="51" spans="1:4" x14ac:dyDescent="0.2">
      <c r="A51" s="47" t="s">
        <v>85</v>
      </c>
      <c r="C51" s="29">
        <v>44.315168268377676</v>
      </c>
      <c r="D51" s="48">
        <v>20.8</v>
      </c>
    </row>
    <row r="52" spans="1:4" x14ac:dyDescent="0.2">
      <c r="A52" s="47" t="s">
        <v>86</v>
      </c>
      <c r="C52" s="29">
        <v>46.087146780218028</v>
      </c>
      <c r="D52" s="48">
        <v>24.8</v>
      </c>
    </row>
    <row r="53" spans="1:4" x14ac:dyDescent="0.2">
      <c r="A53" s="47" t="s">
        <v>87</v>
      </c>
      <c r="C53" s="29">
        <v>36.475620171477665</v>
      </c>
      <c r="D53" s="48">
        <v>24.1</v>
      </c>
    </row>
    <row r="54" spans="1:4" x14ac:dyDescent="0.2">
      <c r="A54" s="47"/>
      <c r="C54" s="29"/>
      <c r="D54" s="49"/>
    </row>
    <row r="55" spans="1:4" x14ac:dyDescent="0.2">
      <c r="A55" s="3" t="s">
        <v>115</v>
      </c>
      <c r="C55" s="29"/>
      <c r="D55" s="30"/>
    </row>
    <row r="56" spans="1:4" x14ac:dyDescent="0.2">
      <c r="A56" s="9" t="s">
        <v>119</v>
      </c>
      <c r="C56" s="29"/>
      <c r="D56" s="30"/>
    </row>
    <row r="57" spans="1:4" x14ac:dyDescent="0.2">
      <c r="C57" s="29"/>
      <c r="D57" s="30"/>
    </row>
    <row r="58" spans="1:4" x14ac:dyDescent="0.2">
      <c r="C58" s="29"/>
      <c r="D58" s="30"/>
    </row>
    <row r="59" spans="1:4" x14ac:dyDescent="0.2">
      <c r="C59" s="29"/>
      <c r="D59" s="30"/>
    </row>
    <row r="60" spans="1:4" x14ac:dyDescent="0.2">
      <c r="C60" s="29"/>
      <c r="D60" s="30"/>
    </row>
    <row r="61" spans="1:4" x14ac:dyDescent="0.2">
      <c r="C61" s="29"/>
      <c r="D61" s="30"/>
    </row>
    <row r="62" spans="1:4" x14ac:dyDescent="0.2">
      <c r="C62" s="29"/>
      <c r="D62" s="30"/>
    </row>
    <row r="63" spans="1:4" x14ac:dyDescent="0.2">
      <c r="C63" s="29"/>
      <c r="D63" s="30"/>
    </row>
    <row r="64" spans="1:4" x14ac:dyDescent="0.2">
      <c r="C64" s="29"/>
      <c r="D64" s="30"/>
    </row>
    <row r="65" spans="3:4" x14ac:dyDescent="0.2">
      <c r="C65" s="29"/>
      <c r="D65" s="30"/>
    </row>
    <row r="66" spans="3:4" x14ac:dyDescent="0.2">
      <c r="C66" s="19"/>
      <c r="D66" s="20"/>
    </row>
    <row r="67" spans="3:4" x14ac:dyDescent="0.2">
      <c r="C67" s="19"/>
      <c r="D67" s="20"/>
    </row>
    <row r="68" spans="3:4" x14ac:dyDescent="0.2">
      <c r="C68" s="19"/>
      <c r="D68" s="20"/>
    </row>
    <row r="69" spans="3:4" x14ac:dyDescent="0.2">
      <c r="C69" s="19"/>
      <c r="D69" s="20"/>
    </row>
    <row r="70" spans="3:4" x14ac:dyDescent="0.2">
      <c r="C70" s="19"/>
      <c r="D70" s="20"/>
    </row>
    <row r="71" spans="3:4" x14ac:dyDescent="0.2">
      <c r="C71" s="19"/>
      <c r="D71" s="20"/>
    </row>
    <row r="72" spans="3:4" x14ac:dyDescent="0.2">
      <c r="C72" s="19"/>
      <c r="D72" s="20"/>
    </row>
    <row r="73" spans="3:4" x14ac:dyDescent="0.2">
      <c r="C73" s="19"/>
      <c r="D73" s="20"/>
    </row>
    <row r="74" spans="3:4" x14ac:dyDescent="0.2">
      <c r="C74" s="19"/>
      <c r="D74" s="20"/>
    </row>
    <row r="75" spans="3:4" x14ac:dyDescent="0.2">
      <c r="C75" s="19"/>
      <c r="D75" s="20"/>
    </row>
    <row r="76" spans="3:4" x14ac:dyDescent="0.2">
      <c r="C76" s="19"/>
      <c r="D76" s="20"/>
    </row>
    <row r="77" spans="3:4" x14ac:dyDescent="0.2">
      <c r="C77" s="19"/>
      <c r="D77" s="20"/>
    </row>
    <row r="78" spans="3:4" x14ac:dyDescent="0.2">
      <c r="C78" s="19"/>
      <c r="D78" s="20"/>
    </row>
    <row r="79" spans="3:4" x14ac:dyDescent="0.2">
      <c r="C79" s="19"/>
      <c r="D79" s="20"/>
    </row>
    <row r="80" spans="3:4" x14ac:dyDescent="0.2">
      <c r="C80" s="19"/>
      <c r="D80" s="20"/>
    </row>
    <row r="81" spans="3:4" x14ac:dyDescent="0.2">
      <c r="C81" s="19"/>
      <c r="D81" s="20"/>
    </row>
    <row r="82" spans="3:4" x14ac:dyDescent="0.2">
      <c r="C82" s="19"/>
      <c r="D82" s="19"/>
    </row>
    <row r="83" spans="3:4" x14ac:dyDescent="0.2">
      <c r="C83" s="19"/>
      <c r="D83" s="19"/>
    </row>
    <row r="84" spans="3:4" x14ac:dyDescent="0.2">
      <c r="C84" s="19"/>
      <c r="D84" s="19"/>
    </row>
    <row r="85" spans="3:4" x14ac:dyDescent="0.2">
      <c r="C85" s="19"/>
      <c r="D85" s="19"/>
    </row>
    <row r="86" spans="3:4" x14ac:dyDescent="0.2">
      <c r="C86" s="18"/>
      <c r="D86" s="18"/>
    </row>
    <row r="87" spans="3:4" x14ac:dyDescent="0.2">
      <c r="C87" s="18"/>
      <c r="D87" s="18"/>
    </row>
    <row r="88" spans="3:4" x14ac:dyDescent="0.2">
      <c r="C88" s="18"/>
      <c r="D88" s="18"/>
    </row>
    <row r="89" spans="3:4" x14ac:dyDescent="0.2">
      <c r="C89" s="18"/>
      <c r="D89" s="18"/>
    </row>
    <row r="90" spans="3:4" x14ac:dyDescent="0.2">
      <c r="C90" s="18"/>
      <c r="D90" s="18"/>
    </row>
    <row r="91" spans="3:4" x14ac:dyDescent="0.2">
      <c r="C91" s="18"/>
      <c r="D91" s="18"/>
    </row>
  </sheetData>
  <pageMargins left="0.75" right="0.75" top="1" bottom="1" header="0.5" footer="0.5"/>
  <pageSetup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01E9-E2BA-46D1-96BE-019B13DD88F3}">
  <sheetPr>
    <pageSetUpPr fitToPage="1"/>
  </sheetPr>
  <dimension ref="A1:Q109"/>
  <sheetViews>
    <sheetView tabSelected="1" zoomScaleNormal="100" zoomScaleSheetLayoutView="115" workbookViewId="0"/>
  </sheetViews>
  <sheetFormatPr defaultColWidth="9.140625" defaultRowHeight="12.75" x14ac:dyDescent="0.2"/>
  <cols>
    <col min="1" max="1" width="36.140625" style="3" customWidth="1"/>
    <col min="2" max="2" width="1.5703125" style="3" customWidth="1"/>
    <col min="3" max="4" width="12.5703125" style="3" customWidth="1"/>
    <col min="5" max="9" width="4.7109375" style="3" customWidth="1"/>
    <col min="10" max="10" width="15.85546875" style="3" hidden="1" customWidth="1"/>
    <col min="11" max="11" width="14.42578125" style="3" hidden="1" customWidth="1"/>
    <col min="12" max="13" width="12.42578125" style="3" hidden="1" customWidth="1"/>
    <col min="14" max="14" width="12.42578125" style="3" customWidth="1"/>
    <col min="15" max="16384" width="9.140625" style="3"/>
  </cols>
  <sheetData>
    <row r="1" spans="1:13" ht="48" customHeight="1" thickBot="1" x14ac:dyDescent="0.25">
      <c r="A1" s="32" t="s">
        <v>92</v>
      </c>
      <c r="B1" s="33"/>
      <c r="C1" s="2"/>
      <c r="D1" s="2"/>
      <c r="E1" s="2"/>
      <c r="F1" s="2"/>
      <c r="G1" s="2"/>
      <c r="H1" s="2"/>
      <c r="I1" s="2"/>
      <c r="J1" s="2"/>
    </row>
    <row r="2" spans="1:13" ht="30" customHeight="1" thickTop="1" x14ac:dyDescent="0.2">
      <c r="A2" s="34"/>
      <c r="B2" s="34"/>
      <c r="C2" s="15" t="s">
        <v>121</v>
      </c>
      <c r="D2" s="58" t="s">
        <v>122</v>
      </c>
      <c r="E2" s="2"/>
      <c r="F2" s="2"/>
      <c r="G2" s="2"/>
      <c r="H2" s="2"/>
      <c r="I2" s="2"/>
      <c r="J2" s="2"/>
    </row>
    <row r="3" spans="1:13" ht="13.5" x14ac:dyDescent="0.2">
      <c r="A3" s="6" t="s">
        <v>35</v>
      </c>
      <c r="B3" s="12"/>
      <c r="C3" s="21">
        <v>42.898549188571188</v>
      </c>
      <c r="D3" s="56">
        <v>0.31718638780787245</v>
      </c>
      <c r="E3" s="4"/>
      <c r="F3" s="4"/>
      <c r="G3" s="4"/>
      <c r="H3" s="4"/>
      <c r="I3" s="4"/>
      <c r="J3" s="4"/>
    </row>
    <row r="4" spans="1:13" x14ac:dyDescent="0.2">
      <c r="A4" s="7" t="s">
        <v>5</v>
      </c>
      <c r="B4" s="13"/>
      <c r="C4" s="23"/>
      <c r="D4" s="57"/>
      <c r="E4" s="4"/>
      <c r="F4" s="4"/>
      <c r="G4" s="4"/>
      <c r="H4" s="4"/>
      <c r="I4" s="4"/>
      <c r="J4" s="4"/>
    </row>
    <row r="5" spans="1:13" x14ac:dyDescent="0.2">
      <c r="A5" s="1" t="s">
        <v>93</v>
      </c>
      <c r="B5" s="14"/>
      <c r="C5" s="26">
        <v>37.063098645454573</v>
      </c>
      <c r="D5" s="50">
        <v>0.36879526321011724</v>
      </c>
      <c r="E5" s="4"/>
      <c r="F5" s="4"/>
      <c r="G5" s="4"/>
      <c r="H5" s="4"/>
      <c r="J5" s="4">
        <v>8.2500000000000004E-2</v>
      </c>
      <c r="K5" s="3">
        <f>J5*J10</f>
        <v>10656673.665000001</v>
      </c>
      <c r="L5" s="3">
        <f>C5*K5</f>
        <v>394969347.27831298</v>
      </c>
      <c r="M5" s="3" t="e">
        <f>#REF!*K5</f>
        <v>#REF!</v>
      </c>
    </row>
    <row r="6" spans="1:13" x14ac:dyDescent="0.2">
      <c r="A6" s="16" t="s">
        <v>94</v>
      </c>
      <c r="B6" s="14"/>
      <c r="C6" s="26">
        <v>32.105907172505376</v>
      </c>
      <c r="D6" s="50">
        <v>0.63452377958409123</v>
      </c>
      <c r="E6" s="4"/>
      <c r="F6" s="4"/>
      <c r="G6" s="4"/>
      <c r="H6" s="4"/>
      <c r="I6" s="4"/>
      <c r="J6" s="4">
        <v>0.29160000000000003</v>
      </c>
      <c r="K6" s="3">
        <f>J6*J10</f>
        <v>37666497.463200003</v>
      </c>
      <c r="L6" s="3">
        <f>C6*K6</f>
        <v>1209317071.0669086</v>
      </c>
      <c r="M6" s="3" t="e">
        <f>#REF!*K6</f>
        <v>#REF!</v>
      </c>
    </row>
    <row r="7" spans="1:13" x14ac:dyDescent="0.2">
      <c r="A7" s="16" t="s">
        <v>95</v>
      </c>
      <c r="B7" s="14"/>
      <c r="C7" s="26">
        <v>36.021276745753369</v>
      </c>
      <c r="D7" s="50">
        <v>0.56368779767625554</v>
      </c>
      <c r="E7" s="4"/>
      <c r="F7" s="4"/>
      <c r="G7" s="4"/>
      <c r="H7" s="4"/>
      <c r="I7" s="4"/>
      <c r="J7" s="4">
        <v>0.25679999999999997</v>
      </c>
      <c r="K7" s="3">
        <f>J7*J10</f>
        <v>33171318.753599998</v>
      </c>
      <c r="L7" s="3">
        <f>C7*K7</f>
        <v>1194873252.8450241</v>
      </c>
      <c r="M7" s="3" t="e">
        <f>#REF!*K7</f>
        <v>#REF!</v>
      </c>
    </row>
    <row r="8" spans="1:13" x14ac:dyDescent="0.2">
      <c r="A8" s="16" t="s">
        <v>96</v>
      </c>
      <c r="B8" s="13"/>
      <c r="C8" s="28">
        <v>47.644798710412708</v>
      </c>
      <c r="D8" s="51">
        <v>0.72917862975975822</v>
      </c>
      <c r="E8" s="4"/>
      <c r="F8" s="4"/>
      <c r="G8" s="4"/>
      <c r="H8" s="4"/>
      <c r="I8" s="4"/>
      <c r="J8" s="4">
        <v>0.36909999999999998</v>
      </c>
      <c r="K8" s="3">
        <f>J8*J10</f>
        <v>47677312.118199997</v>
      </c>
      <c r="L8" s="3">
        <f>C8*K8</f>
        <v>2271575938.9251595</v>
      </c>
      <c r="M8" s="3" t="e">
        <f>#REF!*K8</f>
        <v>#REF!</v>
      </c>
    </row>
    <row r="9" spans="1:13" x14ac:dyDescent="0.2">
      <c r="A9" s="1" t="s">
        <v>6</v>
      </c>
      <c r="B9" s="13"/>
      <c r="C9" s="28">
        <v>63.661717564639176</v>
      </c>
      <c r="D9" s="51">
        <v>0.53638479578383169</v>
      </c>
      <c r="E9" s="4"/>
      <c r="F9" s="4"/>
      <c r="G9" s="4"/>
      <c r="H9" s="4"/>
      <c r="I9" s="4"/>
      <c r="J9" s="4"/>
    </row>
    <row r="10" spans="1:13" x14ac:dyDescent="0.2">
      <c r="A10" s="7" t="s">
        <v>2</v>
      </c>
      <c r="B10" s="13"/>
      <c r="C10" s="28"/>
      <c r="D10" s="52"/>
      <c r="E10" s="5"/>
      <c r="F10" s="5"/>
      <c r="G10" s="5"/>
      <c r="H10" s="5"/>
      <c r="I10" s="5"/>
      <c r="J10" s="5">
        <v>129171802</v>
      </c>
      <c r="K10" s="3">
        <f>SUM(K5:K8)</f>
        <v>129171802</v>
      </c>
    </row>
    <row r="11" spans="1:13" x14ac:dyDescent="0.2">
      <c r="A11" s="1" t="s">
        <v>97</v>
      </c>
      <c r="B11" s="13"/>
      <c r="C11" s="28">
        <v>33.274387393171047</v>
      </c>
      <c r="D11" s="51">
        <v>0.74024577611726627</v>
      </c>
      <c r="E11" s="5"/>
      <c r="F11" s="5"/>
      <c r="G11" s="5"/>
      <c r="H11" s="5"/>
      <c r="I11" s="5"/>
      <c r="J11" s="5"/>
    </row>
    <row r="12" spans="1:13" x14ac:dyDescent="0.2">
      <c r="A12" s="1" t="s">
        <v>98</v>
      </c>
      <c r="B12" s="14"/>
      <c r="C12" s="26">
        <v>38.413370822026884</v>
      </c>
      <c r="D12" s="50">
        <v>0.74393551871519392</v>
      </c>
      <c r="E12" s="5"/>
      <c r="F12" s="5"/>
      <c r="G12" s="5"/>
      <c r="H12" s="5"/>
      <c r="I12" s="5"/>
      <c r="J12" s="5"/>
    </row>
    <row r="13" spans="1:13" x14ac:dyDescent="0.2">
      <c r="A13" s="1" t="s">
        <v>36</v>
      </c>
      <c r="B13" s="14"/>
      <c r="C13" s="26">
        <v>46.110173176652189</v>
      </c>
      <c r="D13" s="50">
        <v>0.64847944607227603</v>
      </c>
      <c r="E13" s="5"/>
      <c r="F13" s="5"/>
      <c r="G13" s="5"/>
      <c r="H13" s="5"/>
      <c r="I13" s="5"/>
      <c r="J13" s="5"/>
    </row>
    <row r="14" spans="1:13" x14ac:dyDescent="0.2">
      <c r="A14" s="7" t="s">
        <v>7</v>
      </c>
      <c r="B14" s="14"/>
      <c r="C14" s="26"/>
      <c r="D14" s="53"/>
      <c r="E14" s="5"/>
      <c r="F14" s="5"/>
      <c r="G14" s="5"/>
      <c r="H14" s="5"/>
      <c r="I14" s="5"/>
      <c r="J14" s="5"/>
    </row>
    <row r="15" spans="1:13" x14ac:dyDescent="0.2">
      <c r="A15" s="1" t="s">
        <v>1</v>
      </c>
      <c r="B15" s="14"/>
      <c r="C15" s="26">
        <v>46.591053937622426</v>
      </c>
      <c r="D15" s="51">
        <v>0.33932963937519034</v>
      </c>
      <c r="E15" s="5"/>
      <c r="F15" s="5"/>
      <c r="G15" s="5"/>
      <c r="H15" s="5"/>
      <c r="I15" s="5"/>
      <c r="J15" s="5"/>
    </row>
    <row r="16" spans="1:13" x14ac:dyDescent="0.2">
      <c r="A16" s="1" t="s">
        <v>0</v>
      </c>
      <c r="B16" s="13"/>
      <c r="C16" s="28">
        <v>36.679186011871437</v>
      </c>
      <c r="D16" s="51">
        <v>0.99228519681299687</v>
      </c>
      <c r="E16" s="5"/>
      <c r="F16" s="5"/>
      <c r="G16" s="5"/>
      <c r="H16" s="5"/>
      <c r="I16" s="5"/>
      <c r="J16" s="5"/>
    </row>
    <row r="17" spans="1:10" x14ac:dyDescent="0.2">
      <c r="A17" s="1" t="s">
        <v>4</v>
      </c>
      <c r="B17" s="11"/>
      <c r="C17" s="26">
        <v>33.696489329704391</v>
      </c>
      <c r="D17" s="50">
        <v>1.0316025018509478</v>
      </c>
      <c r="E17" s="5"/>
      <c r="F17" s="5"/>
      <c r="G17" s="5"/>
      <c r="H17" s="5"/>
      <c r="I17" s="5"/>
      <c r="J17" s="5"/>
    </row>
    <row r="18" spans="1:10" x14ac:dyDescent="0.2">
      <c r="A18" s="1" t="s">
        <v>3</v>
      </c>
      <c r="B18" s="11"/>
      <c r="C18" s="26">
        <v>43.480546106835867</v>
      </c>
      <c r="D18" s="50">
        <v>2.1207513389997033</v>
      </c>
      <c r="E18" s="5"/>
      <c r="F18" s="5"/>
      <c r="G18" s="5"/>
      <c r="H18" s="5"/>
      <c r="I18" s="5"/>
      <c r="J18" s="5"/>
    </row>
    <row r="19" spans="1:10" x14ac:dyDescent="0.2">
      <c r="A19" s="1" t="s">
        <v>17</v>
      </c>
      <c r="B19" s="11"/>
      <c r="C19" s="26">
        <v>36.759939226210186</v>
      </c>
      <c r="D19" s="50">
        <v>2.6331914386600346</v>
      </c>
      <c r="E19" s="5"/>
      <c r="F19" s="5"/>
      <c r="G19" s="5"/>
      <c r="H19" s="5"/>
      <c r="I19" s="5"/>
      <c r="J19" s="5"/>
    </row>
    <row r="20" spans="1:10" x14ac:dyDescent="0.2">
      <c r="A20" s="1" t="s">
        <v>89</v>
      </c>
      <c r="B20" s="11"/>
      <c r="C20" s="26">
        <v>36.841177349180747</v>
      </c>
      <c r="D20" s="50">
        <v>5.6862001089621401</v>
      </c>
      <c r="E20" s="5"/>
      <c r="F20" s="5"/>
      <c r="G20" s="5"/>
      <c r="H20" s="5"/>
      <c r="I20" s="5"/>
      <c r="J20" s="5"/>
    </row>
    <row r="21" spans="1:10" x14ac:dyDescent="0.2">
      <c r="A21" s="7" t="s">
        <v>99</v>
      </c>
      <c r="B21" s="8"/>
      <c r="C21" s="28"/>
      <c r="D21" s="52"/>
      <c r="E21" s="5"/>
      <c r="F21" s="5"/>
      <c r="G21" s="5"/>
      <c r="H21" s="5"/>
      <c r="I21" s="5"/>
      <c r="J21" s="5"/>
    </row>
    <row r="22" spans="1:10" x14ac:dyDescent="0.2">
      <c r="A22" s="1" t="s">
        <v>8</v>
      </c>
      <c r="B22" s="8"/>
      <c r="C22" s="28">
        <v>35.970935293678984</v>
      </c>
      <c r="D22" s="51">
        <v>1.1335373493730323</v>
      </c>
      <c r="E22" s="5"/>
      <c r="F22" s="5"/>
      <c r="G22" s="5"/>
      <c r="H22" s="5"/>
      <c r="I22" s="5"/>
      <c r="J22" s="5"/>
    </row>
    <row r="23" spans="1:10" x14ac:dyDescent="0.2">
      <c r="A23" s="1" t="s">
        <v>9</v>
      </c>
      <c r="C23" s="29">
        <v>41.009934364226957</v>
      </c>
      <c r="D23" s="54">
        <v>0.4464311593433905</v>
      </c>
    </row>
    <row r="24" spans="1:10" x14ac:dyDescent="0.2">
      <c r="A24" s="17" t="s">
        <v>10</v>
      </c>
      <c r="C24" s="29">
        <v>53.488902369675827</v>
      </c>
      <c r="D24" s="54">
        <v>0.51874402590784641</v>
      </c>
    </row>
    <row r="25" spans="1:10" x14ac:dyDescent="0.2">
      <c r="A25" s="7" t="s">
        <v>100</v>
      </c>
      <c r="B25" s="10"/>
      <c r="C25" s="29"/>
      <c r="D25" s="55"/>
    </row>
    <row r="26" spans="1:10" x14ac:dyDescent="0.2">
      <c r="A26" s="1" t="s">
        <v>11</v>
      </c>
      <c r="B26" s="10"/>
      <c r="C26" s="29">
        <v>19.1198820077948</v>
      </c>
      <c r="D26" s="54">
        <v>0.84139622557484373</v>
      </c>
    </row>
    <row r="27" spans="1:10" x14ac:dyDescent="0.2">
      <c r="A27" s="1" t="s">
        <v>12</v>
      </c>
      <c r="C27" s="29">
        <v>46.331661853718657</v>
      </c>
      <c r="D27" s="54">
        <v>0.33706124990565201</v>
      </c>
    </row>
    <row r="28" spans="1:10" x14ac:dyDescent="0.2">
      <c r="A28" s="31" t="s">
        <v>101</v>
      </c>
      <c r="C28" s="29"/>
      <c r="D28" s="55"/>
    </row>
    <row r="29" spans="1:10" x14ac:dyDescent="0.2">
      <c r="A29" s="1" t="s">
        <v>13</v>
      </c>
      <c r="C29" s="29">
        <v>22.314462168566944</v>
      </c>
      <c r="D29" s="54">
        <v>0.63098392635140677</v>
      </c>
    </row>
    <row r="30" spans="1:10" x14ac:dyDescent="0.2">
      <c r="A30" s="1" t="s">
        <v>14</v>
      </c>
      <c r="C30" s="29">
        <v>48.997959304688109</v>
      </c>
      <c r="D30" s="54">
        <v>0.35964367110745599</v>
      </c>
    </row>
    <row r="31" spans="1:10" ht="12.95" customHeight="1" x14ac:dyDescent="0.2">
      <c r="A31" s="7" t="s">
        <v>102</v>
      </c>
      <c r="C31" s="29"/>
      <c r="D31" s="55"/>
    </row>
    <row r="32" spans="1:10" x14ac:dyDescent="0.2">
      <c r="A32" s="1" t="s">
        <v>13</v>
      </c>
      <c r="C32" s="29">
        <v>45.078668200914102</v>
      </c>
      <c r="D32" s="54">
        <v>0.34068681054269234</v>
      </c>
    </row>
    <row r="33" spans="1:4" x14ac:dyDescent="0.2">
      <c r="A33" s="1" t="s">
        <v>14</v>
      </c>
      <c r="C33" s="29">
        <v>28.656412641727556</v>
      </c>
      <c r="D33" s="54">
        <v>0.83746439789907789</v>
      </c>
    </row>
    <row r="34" spans="1:4" x14ac:dyDescent="0.2">
      <c r="A34" s="7" t="s">
        <v>103</v>
      </c>
      <c r="C34" s="29"/>
      <c r="D34" s="55"/>
    </row>
    <row r="35" spans="1:4" x14ac:dyDescent="0.2">
      <c r="A35" s="1" t="s">
        <v>13</v>
      </c>
      <c r="C35" s="29">
        <v>16.941167072353274</v>
      </c>
      <c r="D35" s="54">
        <v>0.70668117228639282</v>
      </c>
    </row>
    <row r="36" spans="1:4" x14ac:dyDescent="0.2">
      <c r="A36" s="1" t="s">
        <v>14</v>
      </c>
      <c r="C36" s="29">
        <v>46.724099774390027</v>
      </c>
      <c r="D36" s="54">
        <v>0.34408413300394614</v>
      </c>
    </row>
    <row r="37" spans="1:4" x14ac:dyDescent="0.2">
      <c r="A37" s="31" t="s">
        <v>104</v>
      </c>
      <c r="C37" s="29"/>
      <c r="D37" s="55"/>
    </row>
    <row r="38" spans="1:4" x14ac:dyDescent="0.2">
      <c r="A38" s="17" t="s">
        <v>106</v>
      </c>
      <c r="C38" s="29">
        <v>57.44561587653709</v>
      </c>
      <c r="D38" s="54">
        <v>1.1182652975641041</v>
      </c>
    </row>
    <row r="39" spans="1:4" x14ac:dyDescent="0.2">
      <c r="A39" s="17" t="s">
        <v>15</v>
      </c>
      <c r="C39" s="29">
        <v>50.872949454516089</v>
      </c>
      <c r="D39" s="54">
        <v>0.82270474405814653</v>
      </c>
    </row>
    <row r="40" spans="1:4" x14ac:dyDescent="0.2">
      <c r="A40" s="17" t="s">
        <v>16</v>
      </c>
      <c r="C40" s="29">
        <v>56.236973654875769</v>
      </c>
      <c r="D40" s="54">
        <v>0.85695378441351622</v>
      </c>
    </row>
    <row r="41" spans="1:4" x14ac:dyDescent="0.2">
      <c r="A41" s="17" t="s">
        <v>18</v>
      </c>
      <c r="C41" s="29">
        <v>59.115335583833371</v>
      </c>
      <c r="D41" s="54">
        <v>1.0281716264440952</v>
      </c>
    </row>
    <row r="42" spans="1:4" x14ac:dyDescent="0.2">
      <c r="A42" s="17" t="s">
        <v>105</v>
      </c>
      <c r="C42" s="29">
        <v>60.455095916422039</v>
      </c>
      <c r="D42" s="54">
        <v>1.7945541187381906</v>
      </c>
    </row>
    <row r="43" spans="1:4" x14ac:dyDescent="0.2">
      <c r="A43" s="35"/>
      <c r="C43" s="29"/>
      <c r="D43" s="36"/>
    </row>
    <row r="44" spans="1:4" x14ac:dyDescent="0.2">
      <c r="A44" s="3" t="s">
        <v>107</v>
      </c>
      <c r="C44" s="29"/>
      <c r="D44" s="30"/>
    </row>
    <row r="45" spans="1:4" x14ac:dyDescent="0.2">
      <c r="A45" s="9" t="s">
        <v>108</v>
      </c>
      <c r="C45" s="29"/>
      <c r="D45" s="30"/>
    </row>
    <row r="46" spans="1:4" x14ac:dyDescent="0.2">
      <c r="C46" s="29"/>
      <c r="D46" s="30"/>
    </row>
    <row r="47" spans="1:4" x14ac:dyDescent="0.2">
      <c r="C47" s="29"/>
      <c r="D47" s="30"/>
    </row>
    <row r="48" spans="1:4" x14ac:dyDescent="0.2">
      <c r="C48" s="29"/>
      <c r="D48" s="30"/>
    </row>
    <row r="49" spans="3:4" x14ac:dyDescent="0.2">
      <c r="C49" s="29"/>
      <c r="D49" s="30"/>
    </row>
    <row r="50" spans="3:4" x14ac:dyDescent="0.2">
      <c r="C50" s="29"/>
      <c r="D50" s="30"/>
    </row>
    <row r="51" spans="3:4" x14ac:dyDescent="0.2">
      <c r="C51" s="29"/>
      <c r="D51" s="30"/>
    </row>
    <row r="52" spans="3:4" x14ac:dyDescent="0.2">
      <c r="C52" s="29"/>
      <c r="D52" s="30"/>
    </row>
    <row r="53" spans="3:4" x14ac:dyDescent="0.2">
      <c r="C53" s="29"/>
      <c r="D53" s="30"/>
    </row>
    <row r="54" spans="3:4" x14ac:dyDescent="0.2">
      <c r="C54" s="29"/>
      <c r="D54" s="30"/>
    </row>
    <row r="55" spans="3:4" x14ac:dyDescent="0.2">
      <c r="C55" s="29"/>
      <c r="D55" s="30"/>
    </row>
    <row r="56" spans="3:4" x14ac:dyDescent="0.2">
      <c r="C56" s="29"/>
      <c r="D56" s="30"/>
    </row>
    <row r="57" spans="3:4" x14ac:dyDescent="0.2">
      <c r="C57" s="29"/>
      <c r="D57" s="30"/>
    </row>
    <row r="58" spans="3:4" x14ac:dyDescent="0.2">
      <c r="C58" s="29"/>
      <c r="D58" s="30"/>
    </row>
    <row r="59" spans="3:4" x14ac:dyDescent="0.2">
      <c r="C59" s="29"/>
      <c r="D59" s="30"/>
    </row>
    <row r="60" spans="3:4" x14ac:dyDescent="0.2">
      <c r="C60" s="29"/>
      <c r="D60" s="30"/>
    </row>
    <row r="61" spans="3:4" x14ac:dyDescent="0.2">
      <c r="C61" s="29"/>
      <c r="D61" s="30"/>
    </row>
    <row r="62" spans="3:4" x14ac:dyDescent="0.2">
      <c r="C62" s="29"/>
      <c r="D62" s="30"/>
    </row>
    <row r="63" spans="3:4" x14ac:dyDescent="0.2">
      <c r="C63" s="29"/>
      <c r="D63" s="30"/>
    </row>
    <row r="64" spans="3:4" x14ac:dyDescent="0.2">
      <c r="C64" s="29"/>
      <c r="D64" s="30"/>
    </row>
    <row r="65" spans="3:4" x14ac:dyDescent="0.2">
      <c r="C65" s="29"/>
      <c r="D65" s="30"/>
    </row>
    <row r="66" spans="3:4" x14ac:dyDescent="0.2">
      <c r="C66" s="29"/>
      <c r="D66" s="30"/>
    </row>
    <row r="67" spans="3:4" x14ac:dyDescent="0.2">
      <c r="C67" s="29"/>
      <c r="D67" s="30"/>
    </row>
    <row r="68" spans="3:4" x14ac:dyDescent="0.2">
      <c r="C68" s="29"/>
      <c r="D68" s="30"/>
    </row>
    <row r="69" spans="3:4" x14ac:dyDescent="0.2">
      <c r="C69" s="29"/>
      <c r="D69" s="30"/>
    </row>
    <row r="70" spans="3:4" x14ac:dyDescent="0.2">
      <c r="C70" s="29"/>
      <c r="D70" s="30"/>
    </row>
    <row r="71" spans="3:4" x14ac:dyDescent="0.2">
      <c r="C71" s="29"/>
      <c r="D71" s="30"/>
    </row>
    <row r="72" spans="3:4" x14ac:dyDescent="0.2">
      <c r="C72" s="29"/>
      <c r="D72" s="30"/>
    </row>
    <row r="73" spans="3:4" x14ac:dyDescent="0.2">
      <c r="C73" s="29"/>
      <c r="D73" s="30"/>
    </row>
    <row r="74" spans="3:4" x14ac:dyDescent="0.2">
      <c r="C74" s="29"/>
      <c r="D74" s="30"/>
    </row>
    <row r="75" spans="3:4" x14ac:dyDescent="0.2">
      <c r="C75" s="29"/>
      <c r="D75" s="30"/>
    </row>
    <row r="76" spans="3:4" x14ac:dyDescent="0.2">
      <c r="C76" s="29"/>
      <c r="D76" s="30"/>
    </row>
    <row r="77" spans="3:4" x14ac:dyDescent="0.2">
      <c r="C77" s="29"/>
      <c r="D77" s="30"/>
    </row>
    <row r="78" spans="3:4" x14ac:dyDescent="0.2">
      <c r="C78" s="29"/>
      <c r="D78" s="30"/>
    </row>
    <row r="79" spans="3:4" x14ac:dyDescent="0.2">
      <c r="C79" s="29"/>
      <c r="D79" s="30"/>
    </row>
    <row r="80" spans="3:4" x14ac:dyDescent="0.2">
      <c r="C80" s="29"/>
      <c r="D80" s="30"/>
    </row>
    <row r="81" spans="3:4" x14ac:dyDescent="0.2">
      <c r="C81" s="29"/>
      <c r="D81" s="30"/>
    </row>
    <row r="82" spans="3:4" x14ac:dyDescent="0.2">
      <c r="C82" s="29"/>
      <c r="D82" s="30"/>
    </row>
    <row r="83" spans="3:4" x14ac:dyDescent="0.2">
      <c r="C83" s="29"/>
      <c r="D83" s="30"/>
    </row>
    <row r="84" spans="3:4" x14ac:dyDescent="0.2">
      <c r="C84" s="19"/>
      <c r="D84" s="20"/>
    </row>
    <row r="85" spans="3:4" x14ac:dyDescent="0.2">
      <c r="C85" s="19"/>
      <c r="D85" s="20"/>
    </row>
    <row r="86" spans="3:4" x14ac:dyDescent="0.2">
      <c r="C86" s="19"/>
      <c r="D86" s="20"/>
    </row>
    <row r="87" spans="3:4" x14ac:dyDescent="0.2">
      <c r="C87" s="19"/>
      <c r="D87" s="20"/>
    </row>
    <row r="88" spans="3:4" x14ac:dyDescent="0.2">
      <c r="C88" s="19"/>
      <c r="D88" s="20"/>
    </row>
    <row r="89" spans="3:4" x14ac:dyDescent="0.2">
      <c r="C89" s="19"/>
      <c r="D89" s="20"/>
    </row>
    <row r="90" spans="3:4" x14ac:dyDescent="0.2">
      <c r="C90" s="19"/>
      <c r="D90" s="20"/>
    </row>
    <row r="91" spans="3:4" x14ac:dyDescent="0.2">
      <c r="C91" s="19"/>
      <c r="D91" s="20"/>
    </row>
    <row r="92" spans="3:4" x14ac:dyDescent="0.2">
      <c r="C92" s="19"/>
      <c r="D92" s="20"/>
    </row>
    <row r="93" spans="3:4" x14ac:dyDescent="0.2">
      <c r="C93" s="19"/>
      <c r="D93" s="20"/>
    </row>
    <row r="94" spans="3:4" x14ac:dyDescent="0.2">
      <c r="C94" s="19"/>
      <c r="D94" s="20"/>
    </row>
    <row r="95" spans="3:4" x14ac:dyDescent="0.2">
      <c r="C95" s="19"/>
      <c r="D95" s="20"/>
    </row>
    <row r="96" spans="3:4" x14ac:dyDescent="0.2">
      <c r="C96" s="19"/>
      <c r="D96" s="20"/>
    </row>
    <row r="97" spans="3:4" x14ac:dyDescent="0.2">
      <c r="C97" s="19"/>
      <c r="D97" s="20"/>
    </row>
    <row r="98" spans="3:4" x14ac:dyDescent="0.2">
      <c r="C98" s="19"/>
      <c r="D98" s="20"/>
    </row>
    <row r="99" spans="3:4" x14ac:dyDescent="0.2">
      <c r="C99" s="19"/>
      <c r="D99" s="20"/>
    </row>
    <row r="100" spans="3:4" x14ac:dyDescent="0.2">
      <c r="C100" s="19"/>
      <c r="D100" s="19"/>
    </row>
    <row r="101" spans="3:4" x14ac:dyDescent="0.2">
      <c r="C101" s="19"/>
      <c r="D101" s="19"/>
    </row>
    <row r="102" spans="3:4" x14ac:dyDescent="0.2">
      <c r="C102" s="19"/>
      <c r="D102" s="19"/>
    </row>
    <row r="103" spans="3:4" x14ac:dyDescent="0.2">
      <c r="C103" s="19"/>
      <c r="D103" s="19"/>
    </row>
    <row r="104" spans="3:4" x14ac:dyDescent="0.2">
      <c r="C104" s="18"/>
      <c r="D104" s="18"/>
    </row>
    <row r="105" spans="3:4" x14ac:dyDescent="0.2">
      <c r="C105" s="18"/>
      <c r="D105" s="18"/>
    </row>
    <row r="106" spans="3:4" x14ac:dyDescent="0.2">
      <c r="C106" s="18"/>
      <c r="D106" s="18"/>
    </row>
    <row r="107" spans="3:4" x14ac:dyDescent="0.2">
      <c r="C107" s="18"/>
      <c r="D107" s="18"/>
    </row>
    <row r="108" spans="3:4" x14ac:dyDescent="0.2">
      <c r="C108" s="18"/>
      <c r="D108" s="18"/>
    </row>
    <row r="109" spans="3:4" x14ac:dyDescent="0.2">
      <c r="C109" s="18"/>
      <c r="D109" s="18"/>
    </row>
  </sheetData>
  <pageMargins left="0.75" right="0.75" top="1" bottom="1" header="0.5" footer="0.5"/>
  <pageSetup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463CC-5388-4540-B940-1067B3CD85A8}">
  <sheetPr>
    <pageSetUpPr fitToPage="1"/>
  </sheetPr>
  <dimension ref="A1:O90"/>
  <sheetViews>
    <sheetView zoomScaleNormal="100" zoomScaleSheetLayoutView="115" workbookViewId="0">
      <selection activeCell="A41" sqref="A41"/>
    </sheetView>
  </sheetViews>
  <sheetFormatPr defaultColWidth="9.140625" defaultRowHeight="12.75" x14ac:dyDescent="0.2"/>
  <cols>
    <col min="1" max="1" width="36.140625" style="3" customWidth="1"/>
    <col min="2" max="2" width="1.5703125" style="3" customWidth="1"/>
    <col min="3" max="4" width="12.5703125" style="3" customWidth="1"/>
    <col min="5" max="11" width="4.7109375" style="3" customWidth="1"/>
    <col min="12" max="12" width="15.85546875" style="3" hidden="1" customWidth="1"/>
    <col min="13" max="13" width="14.42578125" style="3" hidden="1" customWidth="1"/>
    <col min="14" max="15" width="12.42578125" style="3" hidden="1" customWidth="1"/>
    <col min="16" max="16" width="12.42578125" style="3" customWidth="1"/>
    <col min="17" max="16384" width="9.140625" style="3"/>
  </cols>
  <sheetData>
    <row r="1" spans="1:12" ht="48" customHeight="1" thickBot="1" x14ac:dyDescent="0.25">
      <c r="A1" s="32" t="s">
        <v>109</v>
      </c>
      <c r="B1" s="33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0" customHeight="1" thickTop="1" x14ac:dyDescent="0.2">
      <c r="A2" s="34"/>
      <c r="B2" s="34"/>
      <c r="C2" s="15" t="s">
        <v>123</v>
      </c>
      <c r="D2" s="37" t="s">
        <v>122</v>
      </c>
      <c r="E2" s="2"/>
      <c r="F2" s="2"/>
      <c r="G2" s="2"/>
      <c r="H2" s="2"/>
      <c r="I2" s="2"/>
      <c r="J2" s="2"/>
      <c r="K2" s="2"/>
      <c r="L2" s="2"/>
    </row>
    <row r="3" spans="1:12" ht="13.5" x14ac:dyDescent="0.2">
      <c r="A3" s="6" t="s">
        <v>111</v>
      </c>
      <c r="B3" s="12"/>
      <c r="C3" s="21">
        <v>22.7</v>
      </c>
      <c r="D3" s="22" t="s">
        <v>19</v>
      </c>
      <c r="E3" s="4"/>
      <c r="F3" s="4"/>
      <c r="G3" s="4"/>
      <c r="H3" s="4"/>
      <c r="I3" s="4"/>
      <c r="J3" s="4"/>
      <c r="K3" s="4"/>
      <c r="L3" s="4"/>
    </row>
    <row r="4" spans="1:12" x14ac:dyDescent="0.2">
      <c r="A4" s="1" t="s">
        <v>1</v>
      </c>
      <c r="B4" s="13"/>
      <c r="C4" s="28">
        <v>23.5</v>
      </c>
      <c r="D4" s="27" t="s">
        <v>22</v>
      </c>
      <c r="E4" s="5"/>
      <c r="F4" s="5"/>
      <c r="G4" s="5"/>
      <c r="H4" s="5"/>
      <c r="I4" s="5"/>
      <c r="J4" s="5"/>
      <c r="K4" s="5"/>
      <c r="L4" s="5"/>
    </row>
    <row r="5" spans="1:12" x14ac:dyDescent="0.2">
      <c r="A5" s="1" t="s">
        <v>0</v>
      </c>
      <c r="B5" s="11"/>
      <c r="C5" s="26">
        <v>17.8</v>
      </c>
      <c r="D5" s="27" t="s">
        <v>27</v>
      </c>
      <c r="E5" s="5"/>
      <c r="F5" s="5"/>
      <c r="G5" s="5"/>
      <c r="H5" s="5"/>
      <c r="I5" s="5"/>
      <c r="J5" s="5"/>
      <c r="K5" s="5"/>
      <c r="L5" s="5"/>
    </row>
    <row r="6" spans="1:12" x14ac:dyDescent="0.2">
      <c r="A6" s="1" t="s">
        <v>4</v>
      </c>
      <c r="B6" s="11"/>
      <c r="C6" s="26">
        <v>21.8</v>
      </c>
      <c r="D6" s="27" t="s">
        <v>24</v>
      </c>
      <c r="E6" s="5"/>
      <c r="F6" s="5"/>
      <c r="G6" s="5"/>
      <c r="H6" s="5"/>
      <c r="I6" s="5"/>
      <c r="J6" s="5"/>
      <c r="K6" s="5"/>
      <c r="L6" s="5"/>
    </row>
    <row r="7" spans="1:12" x14ac:dyDescent="0.2">
      <c r="A7" s="1" t="s">
        <v>3</v>
      </c>
      <c r="B7" s="11"/>
      <c r="C7" s="26">
        <v>27.6</v>
      </c>
      <c r="D7" s="27" t="s">
        <v>34</v>
      </c>
      <c r="E7" s="5"/>
      <c r="F7" s="5"/>
      <c r="G7" s="5"/>
      <c r="H7" s="5"/>
      <c r="I7" s="5"/>
      <c r="J7" s="5"/>
      <c r="K7" s="5"/>
      <c r="L7" s="5"/>
    </row>
    <row r="8" spans="1:12" x14ac:dyDescent="0.2">
      <c r="A8" s="1" t="s">
        <v>17</v>
      </c>
      <c r="B8" s="8"/>
      <c r="C8" s="28">
        <v>30.3</v>
      </c>
      <c r="D8" s="24" t="s">
        <v>118</v>
      </c>
      <c r="E8" s="5"/>
      <c r="F8" s="5"/>
      <c r="G8" s="5"/>
      <c r="H8" s="5"/>
      <c r="I8" s="5"/>
      <c r="J8" s="5"/>
      <c r="K8" s="5"/>
      <c r="L8" s="5"/>
    </row>
    <row r="9" spans="1:12" ht="13.5" x14ac:dyDescent="0.2">
      <c r="A9" s="42" t="s">
        <v>112</v>
      </c>
      <c r="B9" s="13"/>
      <c r="C9" s="23">
        <v>21.5</v>
      </c>
      <c r="D9" s="39" t="s">
        <v>22</v>
      </c>
      <c r="E9" s="4"/>
      <c r="F9" s="4"/>
      <c r="G9" s="4"/>
      <c r="H9" s="4"/>
      <c r="I9" s="4"/>
      <c r="J9" s="4"/>
      <c r="K9" s="4"/>
      <c r="L9" s="4"/>
    </row>
    <row r="10" spans="1:12" x14ac:dyDescent="0.2">
      <c r="A10" s="38" t="s">
        <v>1</v>
      </c>
      <c r="B10" s="13"/>
      <c r="C10" s="28">
        <v>22.2</v>
      </c>
      <c r="D10" s="24" t="s">
        <v>22</v>
      </c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38" t="s">
        <v>0</v>
      </c>
      <c r="B11" s="11"/>
      <c r="C11" s="26">
        <v>17.3</v>
      </c>
      <c r="D11" s="27" t="s">
        <v>23</v>
      </c>
      <c r="E11" s="5"/>
      <c r="F11" s="5"/>
      <c r="G11" s="5"/>
      <c r="H11" s="5"/>
      <c r="I11" s="5"/>
      <c r="J11" s="5"/>
      <c r="K11" s="5"/>
      <c r="L11" s="5"/>
    </row>
    <row r="12" spans="1:12" x14ac:dyDescent="0.2">
      <c r="A12" s="38" t="s">
        <v>4</v>
      </c>
      <c r="B12" s="11"/>
      <c r="C12" s="26">
        <v>21.1</v>
      </c>
      <c r="D12" s="27" t="s">
        <v>24</v>
      </c>
      <c r="E12" s="5"/>
      <c r="F12" s="5"/>
      <c r="G12" s="5"/>
      <c r="H12" s="5"/>
      <c r="I12" s="5"/>
      <c r="J12" s="5"/>
      <c r="K12" s="5"/>
      <c r="L12" s="5"/>
    </row>
    <row r="13" spans="1:12" x14ac:dyDescent="0.2">
      <c r="A13" s="38" t="s">
        <v>3</v>
      </c>
      <c r="B13" s="11"/>
      <c r="C13" s="26">
        <v>27.1</v>
      </c>
      <c r="D13" s="27" t="s">
        <v>25</v>
      </c>
      <c r="E13" s="5"/>
      <c r="F13" s="5"/>
      <c r="G13" s="5"/>
      <c r="H13" s="5"/>
      <c r="I13" s="5"/>
      <c r="J13" s="5"/>
      <c r="K13" s="5"/>
      <c r="L13" s="5"/>
    </row>
    <row r="14" spans="1:12" x14ac:dyDescent="0.2">
      <c r="A14" s="38" t="s">
        <v>17</v>
      </c>
      <c r="B14" s="8"/>
      <c r="C14" s="28">
        <v>30.1</v>
      </c>
      <c r="D14" s="24" t="s">
        <v>26</v>
      </c>
      <c r="E14" s="5"/>
      <c r="F14" s="5"/>
      <c r="G14" s="5"/>
      <c r="H14" s="5"/>
      <c r="I14" s="5"/>
      <c r="J14" s="5"/>
      <c r="K14" s="5"/>
      <c r="L14" s="5"/>
    </row>
    <row r="15" spans="1:12" ht="13.5" x14ac:dyDescent="0.2">
      <c r="A15" s="42" t="s">
        <v>113</v>
      </c>
      <c r="B15" s="14"/>
      <c r="C15" s="40">
        <v>28.5</v>
      </c>
      <c r="D15" s="41" t="s">
        <v>21</v>
      </c>
      <c r="E15" s="5"/>
      <c r="F15" s="5"/>
      <c r="G15" s="5"/>
      <c r="H15" s="5"/>
      <c r="I15" s="5"/>
      <c r="J15" s="5"/>
      <c r="K15" s="5"/>
      <c r="L15" s="5"/>
    </row>
    <row r="16" spans="1:12" x14ac:dyDescent="0.2">
      <c r="A16" s="38" t="s">
        <v>1</v>
      </c>
      <c r="B16" s="13"/>
      <c r="C16" s="28">
        <v>30.2</v>
      </c>
      <c r="D16" s="24" t="s">
        <v>27</v>
      </c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38" t="s">
        <v>0</v>
      </c>
      <c r="B17" s="11"/>
      <c r="C17" s="26">
        <v>23.1</v>
      </c>
      <c r="D17" s="27" t="s">
        <v>28</v>
      </c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38" t="s">
        <v>4</v>
      </c>
      <c r="B18" s="11"/>
      <c r="C18" s="26">
        <v>27.5</v>
      </c>
      <c r="D18" s="27" t="s">
        <v>118</v>
      </c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38" t="s">
        <v>17</v>
      </c>
      <c r="B19" s="8"/>
      <c r="C19" s="28">
        <v>30.6</v>
      </c>
      <c r="D19" s="24" t="s">
        <v>29</v>
      </c>
      <c r="E19" s="5"/>
      <c r="F19" s="5"/>
      <c r="G19" s="5"/>
      <c r="H19" s="5"/>
      <c r="I19" s="5"/>
      <c r="J19" s="5"/>
      <c r="K19" s="5"/>
      <c r="L19" s="5"/>
    </row>
    <row r="20" spans="1:12" ht="13.5" x14ac:dyDescent="0.2">
      <c r="A20" s="42" t="s">
        <v>114</v>
      </c>
      <c r="B20" s="8"/>
      <c r="C20" s="23">
        <v>28.8</v>
      </c>
      <c r="D20" s="39" t="s">
        <v>20</v>
      </c>
      <c r="E20" s="5"/>
      <c r="F20" s="5"/>
      <c r="G20" s="5"/>
      <c r="H20" s="5"/>
      <c r="I20" s="5"/>
      <c r="J20" s="5"/>
      <c r="K20" s="5"/>
      <c r="L20" s="5"/>
    </row>
    <row r="21" spans="1:12" x14ac:dyDescent="0.2">
      <c r="A21" s="38" t="s">
        <v>1</v>
      </c>
      <c r="B21" s="13"/>
      <c r="C21" s="28">
        <v>29.1</v>
      </c>
      <c r="D21" s="24" t="s">
        <v>20</v>
      </c>
      <c r="E21" s="5"/>
      <c r="F21" s="5"/>
      <c r="G21" s="5"/>
      <c r="H21" s="5"/>
      <c r="I21" s="5"/>
      <c r="J21" s="5"/>
      <c r="K21" s="5"/>
      <c r="L21" s="5"/>
    </row>
    <row r="22" spans="1:12" x14ac:dyDescent="0.2">
      <c r="A22" s="38" t="s">
        <v>0</v>
      </c>
      <c r="B22" s="11"/>
      <c r="C22" s="26">
        <v>21</v>
      </c>
      <c r="D22" s="27" t="s">
        <v>30</v>
      </c>
      <c r="E22" s="5"/>
      <c r="F22" s="5"/>
      <c r="G22" s="5"/>
      <c r="H22" s="5"/>
      <c r="I22" s="5"/>
      <c r="J22" s="5"/>
      <c r="K22" s="5"/>
      <c r="L22" s="5"/>
    </row>
    <row r="23" spans="1:12" x14ac:dyDescent="0.2">
      <c r="A23" s="38" t="s">
        <v>4</v>
      </c>
      <c r="B23" s="11"/>
      <c r="C23" s="26">
        <v>30.6</v>
      </c>
      <c r="D23" s="27" t="s">
        <v>31</v>
      </c>
      <c r="E23" s="5"/>
      <c r="F23" s="5"/>
      <c r="G23" s="5"/>
      <c r="H23" s="5"/>
      <c r="I23" s="5"/>
      <c r="J23" s="5"/>
      <c r="K23" s="5"/>
      <c r="L23" s="5"/>
    </row>
    <row r="24" spans="1:12" x14ac:dyDescent="0.2">
      <c r="A24" s="38" t="s">
        <v>3</v>
      </c>
      <c r="B24" s="11"/>
      <c r="C24" s="26">
        <v>33.9</v>
      </c>
      <c r="D24" s="27" t="s">
        <v>32</v>
      </c>
      <c r="E24" s="5"/>
      <c r="F24" s="5"/>
      <c r="G24" s="5"/>
      <c r="H24" s="5"/>
      <c r="I24" s="5"/>
      <c r="J24" s="5"/>
      <c r="K24" s="5"/>
      <c r="L24" s="5"/>
    </row>
    <row r="25" spans="1:12" x14ac:dyDescent="0.2">
      <c r="A25" s="38" t="s">
        <v>17</v>
      </c>
      <c r="B25" s="8"/>
      <c r="C25" s="28">
        <v>37.1</v>
      </c>
      <c r="D25" s="24" t="s">
        <v>33</v>
      </c>
      <c r="E25" s="5"/>
      <c r="F25" s="5"/>
      <c r="G25" s="5"/>
      <c r="H25" s="5"/>
      <c r="I25" s="5"/>
      <c r="J25" s="5"/>
      <c r="K25" s="5"/>
      <c r="L25" s="5"/>
    </row>
    <row r="26" spans="1:12" x14ac:dyDescent="0.2">
      <c r="A26" s="38"/>
      <c r="B26" s="8"/>
      <c r="C26" s="28"/>
      <c r="D26" s="25"/>
      <c r="E26" s="5"/>
      <c r="F26" s="5"/>
      <c r="G26" s="5"/>
      <c r="H26" s="5"/>
      <c r="I26" s="5"/>
      <c r="J26" s="5"/>
      <c r="K26" s="5"/>
      <c r="L26" s="5"/>
    </row>
    <row r="27" spans="1:12" x14ac:dyDescent="0.2">
      <c r="A27" s="3" t="s">
        <v>110</v>
      </c>
      <c r="C27" s="29"/>
      <c r="D27" s="30"/>
    </row>
    <row r="28" spans="1:12" x14ac:dyDescent="0.2">
      <c r="A28" s="3" t="s">
        <v>117</v>
      </c>
      <c r="C28" s="29"/>
      <c r="D28" s="30"/>
    </row>
    <row r="29" spans="1:12" x14ac:dyDescent="0.2">
      <c r="A29" s="9" t="s">
        <v>116</v>
      </c>
      <c r="C29" s="29"/>
      <c r="D29" s="30"/>
    </row>
    <row r="30" spans="1:12" x14ac:dyDescent="0.2">
      <c r="C30" s="29"/>
      <c r="D30" s="30"/>
    </row>
    <row r="31" spans="1:12" x14ac:dyDescent="0.2">
      <c r="C31" s="29"/>
      <c r="D31" s="30"/>
    </row>
    <row r="32" spans="1:12" x14ac:dyDescent="0.2">
      <c r="C32" s="29"/>
      <c r="D32" s="30"/>
    </row>
    <row r="33" spans="3:4" x14ac:dyDescent="0.2">
      <c r="C33" s="29"/>
      <c r="D33" s="30"/>
    </row>
    <row r="34" spans="3:4" x14ac:dyDescent="0.2">
      <c r="C34" s="29"/>
      <c r="D34" s="30"/>
    </row>
    <row r="35" spans="3:4" x14ac:dyDescent="0.2">
      <c r="C35" s="29"/>
      <c r="D35" s="30"/>
    </row>
    <row r="36" spans="3:4" x14ac:dyDescent="0.2">
      <c r="C36" s="29"/>
      <c r="D36" s="30"/>
    </row>
    <row r="37" spans="3:4" x14ac:dyDescent="0.2">
      <c r="C37" s="29"/>
      <c r="D37" s="30"/>
    </row>
    <row r="38" spans="3:4" x14ac:dyDescent="0.2">
      <c r="C38" s="29"/>
      <c r="D38" s="30"/>
    </row>
    <row r="39" spans="3:4" x14ac:dyDescent="0.2">
      <c r="C39" s="29"/>
      <c r="D39" s="30"/>
    </row>
    <row r="40" spans="3:4" x14ac:dyDescent="0.2">
      <c r="C40" s="29"/>
      <c r="D40" s="30"/>
    </row>
    <row r="41" spans="3:4" x14ac:dyDescent="0.2">
      <c r="C41" s="29"/>
      <c r="D41" s="30"/>
    </row>
    <row r="42" spans="3:4" x14ac:dyDescent="0.2">
      <c r="C42" s="29"/>
      <c r="D42" s="30"/>
    </row>
    <row r="43" spans="3:4" x14ac:dyDescent="0.2">
      <c r="C43" s="29"/>
      <c r="D43" s="30"/>
    </row>
    <row r="44" spans="3:4" x14ac:dyDescent="0.2">
      <c r="C44" s="29"/>
      <c r="D44" s="30"/>
    </row>
    <row r="45" spans="3:4" x14ac:dyDescent="0.2">
      <c r="C45" s="29"/>
      <c r="D45" s="30"/>
    </row>
    <row r="46" spans="3:4" x14ac:dyDescent="0.2">
      <c r="C46" s="29"/>
      <c r="D46" s="30"/>
    </row>
    <row r="47" spans="3:4" x14ac:dyDescent="0.2">
      <c r="C47" s="29"/>
      <c r="D47" s="30"/>
    </row>
    <row r="48" spans="3:4" x14ac:dyDescent="0.2">
      <c r="C48" s="29"/>
      <c r="D48" s="30"/>
    </row>
    <row r="49" spans="3:4" x14ac:dyDescent="0.2">
      <c r="C49" s="29"/>
      <c r="D49" s="30"/>
    </row>
    <row r="50" spans="3:4" x14ac:dyDescent="0.2">
      <c r="C50" s="29"/>
      <c r="D50" s="30"/>
    </row>
    <row r="51" spans="3:4" x14ac:dyDescent="0.2">
      <c r="C51" s="29"/>
      <c r="D51" s="30"/>
    </row>
    <row r="52" spans="3:4" x14ac:dyDescent="0.2">
      <c r="C52" s="29"/>
      <c r="D52" s="30"/>
    </row>
    <row r="53" spans="3:4" x14ac:dyDescent="0.2">
      <c r="C53" s="29"/>
      <c r="D53" s="30"/>
    </row>
    <row r="54" spans="3:4" x14ac:dyDescent="0.2">
      <c r="C54" s="29"/>
      <c r="D54" s="30"/>
    </row>
    <row r="55" spans="3:4" x14ac:dyDescent="0.2">
      <c r="C55" s="29"/>
      <c r="D55" s="30"/>
    </row>
    <row r="56" spans="3:4" x14ac:dyDescent="0.2">
      <c r="C56" s="29"/>
      <c r="D56" s="30"/>
    </row>
    <row r="57" spans="3:4" x14ac:dyDescent="0.2">
      <c r="C57" s="29"/>
      <c r="D57" s="30"/>
    </row>
    <row r="58" spans="3:4" x14ac:dyDescent="0.2">
      <c r="C58" s="29"/>
      <c r="D58" s="30"/>
    </row>
    <row r="59" spans="3:4" x14ac:dyDescent="0.2">
      <c r="C59" s="29"/>
      <c r="D59" s="30"/>
    </row>
    <row r="60" spans="3:4" x14ac:dyDescent="0.2">
      <c r="C60" s="29"/>
      <c r="D60" s="30"/>
    </row>
    <row r="61" spans="3:4" x14ac:dyDescent="0.2">
      <c r="C61" s="29"/>
      <c r="D61" s="30"/>
    </row>
    <row r="62" spans="3:4" x14ac:dyDescent="0.2">
      <c r="C62" s="29"/>
      <c r="D62" s="30"/>
    </row>
    <row r="63" spans="3:4" x14ac:dyDescent="0.2">
      <c r="C63" s="29"/>
      <c r="D63" s="30"/>
    </row>
    <row r="64" spans="3:4" x14ac:dyDescent="0.2">
      <c r="C64" s="29"/>
      <c r="D64" s="30"/>
    </row>
    <row r="65" spans="3:4" x14ac:dyDescent="0.2">
      <c r="C65" s="19"/>
      <c r="D65" s="20"/>
    </row>
    <row r="66" spans="3:4" x14ac:dyDescent="0.2">
      <c r="C66" s="19"/>
      <c r="D66" s="20"/>
    </row>
    <row r="67" spans="3:4" x14ac:dyDescent="0.2">
      <c r="C67" s="19"/>
      <c r="D67" s="20"/>
    </row>
    <row r="68" spans="3:4" x14ac:dyDescent="0.2">
      <c r="C68" s="19"/>
      <c r="D68" s="20"/>
    </row>
    <row r="69" spans="3:4" x14ac:dyDescent="0.2">
      <c r="C69" s="19"/>
      <c r="D69" s="20"/>
    </row>
    <row r="70" spans="3:4" x14ac:dyDescent="0.2">
      <c r="C70" s="19"/>
      <c r="D70" s="20"/>
    </row>
    <row r="71" spans="3:4" x14ac:dyDescent="0.2">
      <c r="C71" s="19"/>
      <c r="D71" s="20"/>
    </row>
    <row r="72" spans="3:4" x14ac:dyDescent="0.2">
      <c r="C72" s="19"/>
      <c r="D72" s="20"/>
    </row>
    <row r="73" spans="3:4" x14ac:dyDescent="0.2">
      <c r="C73" s="19"/>
      <c r="D73" s="20"/>
    </row>
    <row r="74" spans="3:4" x14ac:dyDescent="0.2">
      <c r="C74" s="19"/>
      <c r="D74" s="20"/>
    </row>
    <row r="75" spans="3:4" x14ac:dyDescent="0.2">
      <c r="C75" s="19"/>
      <c r="D75" s="20"/>
    </row>
    <row r="76" spans="3:4" x14ac:dyDescent="0.2">
      <c r="C76" s="19"/>
      <c r="D76" s="20"/>
    </row>
    <row r="77" spans="3:4" x14ac:dyDescent="0.2">
      <c r="C77" s="19"/>
      <c r="D77" s="20"/>
    </row>
    <row r="78" spans="3:4" x14ac:dyDescent="0.2">
      <c r="C78" s="19"/>
      <c r="D78" s="20"/>
    </row>
    <row r="79" spans="3:4" x14ac:dyDescent="0.2">
      <c r="C79" s="19"/>
      <c r="D79" s="20"/>
    </row>
    <row r="80" spans="3:4" x14ac:dyDescent="0.2">
      <c r="C80" s="19"/>
      <c r="D80" s="20"/>
    </row>
    <row r="81" spans="3:4" x14ac:dyDescent="0.2">
      <c r="C81" s="19"/>
      <c r="D81" s="19"/>
    </row>
    <row r="82" spans="3:4" x14ac:dyDescent="0.2">
      <c r="C82" s="19"/>
      <c r="D82" s="19"/>
    </row>
    <row r="83" spans="3:4" x14ac:dyDescent="0.2">
      <c r="C83" s="19"/>
      <c r="D83" s="19"/>
    </row>
    <row r="84" spans="3:4" x14ac:dyDescent="0.2">
      <c r="C84" s="19"/>
      <c r="D84" s="19"/>
    </row>
    <row r="85" spans="3:4" x14ac:dyDescent="0.2">
      <c r="C85" s="18"/>
      <c r="D85" s="18"/>
    </row>
    <row r="86" spans="3:4" x14ac:dyDescent="0.2">
      <c r="C86" s="18"/>
      <c r="D86" s="18"/>
    </row>
    <row r="87" spans="3:4" x14ac:dyDescent="0.2">
      <c r="C87" s="18"/>
      <c r="D87" s="18"/>
    </row>
    <row r="88" spans="3:4" x14ac:dyDescent="0.2">
      <c r="C88" s="18"/>
      <c r="D88" s="18"/>
    </row>
    <row r="89" spans="3:4" x14ac:dyDescent="0.2">
      <c r="C89" s="18"/>
      <c r="D89" s="18"/>
    </row>
    <row r="90" spans="3:4" x14ac:dyDescent="0.2">
      <c r="C90" s="18"/>
      <c r="D90" s="18"/>
    </row>
  </sheetData>
  <pageMargins left="0.75" right="0.75" top="1" bottom="1" header="0.5" footer="0.5"/>
  <pageSetup scale="6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DB2CA38FBBC1428DB187BDD036B8B1" ma:contentTypeVersion="12" ma:contentTypeDescription="Create a new document." ma:contentTypeScope="" ma:versionID="53383cb74e615a78144dd16950099bf7">
  <xsd:schema xmlns:xsd="http://www.w3.org/2001/XMLSchema" xmlns:xs="http://www.w3.org/2001/XMLSchema" xmlns:p="http://schemas.microsoft.com/office/2006/metadata/properties" xmlns:ns2="29e91428-62e1-404e-8dba-d479e0ef01ba" xmlns:ns3="fd0705cf-2316-48c0-96f8-e5d689de0d99" targetNamespace="http://schemas.microsoft.com/office/2006/metadata/properties" ma:root="true" ma:fieldsID="4592ebb75fb78d7126a2367603b58420" ns2:_="" ns3:_="">
    <xsd:import namespace="29e91428-62e1-404e-8dba-d479e0ef01ba"/>
    <xsd:import namespace="fd0705cf-2316-48c0-96f8-e5d689de0d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e91428-62e1-404e-8dba-d479e0ef01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705cf-2316-48c0-96f8-e5d689de0d9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5BDB64-ED14-496E-AA8B-3E29D362D0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57C853-58FE-4211-A370-993F0AA93815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fd0705cf-2316-48c0-96f8-e5d689de0d99"/>
    <ds:schemaRef ds:uri="29e91428-62e1-404e-8dba-d479e0ef01ba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4A7DA11-1DAA-4A54-A471-5F4FA35156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e91428-62e1-404e-8dba-d479e0ef01ba"/>
    <ds:schemaRef ds:uri="fd0705cf-2316-48c0-96f8-e5d689de0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 1 - State Rates</vt:lpstr>
      <vt:lpstr>Table 2 - National Flu Data</vt:lpstr>
      <vt:lpstr>Table 3 - National H1N1 Data</vt:lpstr>
      <vt:lpstr>'Table 1 - State Rates'!Print_Area</vt:lpstr>
      <vt:lpstr>'Table 2 - National Flu Data'!Print_Area</vt:lpstr>
      <vt:lpstr>'Table 3 - National H1N1 Data'!Print_Area</vt:lpstr>
    </vt:vector>
  </TitlesOfParts>
  <Company>CWF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Paul Frame</cp:lastModifiedBy>
  <cp:lastPrinted>2020-08-24T15:55:04Z</cp:lastPrinted>
  <dcterms:created xsi:type="dcterms:W3CDTF">2010-11-09T21:03:53Z</dcterms:created>
  <dcterms:modified xsi:type="dcterms:W3CDTF">2020-12-03T17:27:40Z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0x0101003ADB2CA38FBBC1428DB187BDD036B8B1</vt:lpwstr>
  </property>
  <property fmtid="{D5CDD505-2E9C-101B-9397-08002B2CF9AE}" pid="3" name="Order">
    <vt:r8>12094000</vt:r8>
  </property>
</Properties>
</file>